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'05一般公共预算财政拨款支出决算表'!$A$1:$G$38</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'08政府性基金预算财政拨款收入支出决算表'!$A$1:$J$16</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<sst xmlns="http://schemas.openxmlformats.org/spreadsheetml/2006/main" count="566" uniqueCount="323">
  <si>
    <t>察隅县竹瓦根镇人民政府（部门）2021年度部门决算明细表</t>
  </si>
  <si>
    <t>收入支出决算总表</t>
  </si>
  <si>
    <t>公开01表</t>
  </si>
  <si>
    <t>部门：察隅县竹瓦根镇人民政府</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</si>
  <si>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</si>
  <si>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</si>
  <si>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</si>
  <si>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</si>
  <si>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</si>
  <si>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</si>
  <si>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</si>
  <si>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</si>
  <si>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</si>
  <si>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</si>
  <si>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</si>
  <si>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</si>
  <si>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</si>
  <si>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</si>
  <si>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</si>
  <si>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</si>
  <si>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</si>
  <si>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</si>
  <si>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</si>
  <si>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</si>
  <si>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</si>
  <si>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</si>
  <si>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</si>
  <si>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</si>
  <si>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</si>
  <si>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</si>
  <si>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</si>
  <si>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</si>
  <si>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</si>
  <si>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</si>
  <si>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</si>
  <si>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</si>
  <si>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</si>
  <si>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</si>
  <si>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</si>
  <si>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</si>
  <si>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</si>
  <si>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</si>
  <si>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</si>
  <si>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</si>
  <si>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</si>
  <si>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</si>
  <si>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</si>
  <si>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</si>
  <si>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</si>
  <si>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</si>
  <si>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</si>
  <si>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</si>
  <si>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</si>
  <si>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</si>
  <si>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</si>
  <si>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</si>
  <si>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</si>
  <si>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</si>
  <si>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</si>
  <si>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</si>
  <si>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</si>
  <si>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</si>
  <si>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</si>
  <si>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</si>
  <si>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</si>
  <si>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</si>
  <si>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</si>
  <si>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</si>
  <si>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</si>
  <si>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</si>
  <si>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</si>
  <si>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</si>
  <si>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</si>
  <si>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</si>
  <si>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</si>
  <si>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</si>
  <si>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</si>
  <si>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</si>
  <si>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</si>
  <si>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</si>
  <si>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</si>
  <si>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</si>
  <si>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</si>
  <si>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</si>
  <si>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</si>
  <si>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</si>
  <si>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</si>
  <si>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</si>
  <si>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</si>
  <si>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</si>
  <si>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</si>
  <si>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</si>
  <si>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</si>
  <si>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</si>
  <si>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</si>
  <si>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</si>
  <si>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</si>
  <si>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</si>
  <si>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</si>
  <si>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</si>
  <si>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</si>
  <si>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</si>
  <si>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</si>
  <si>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</si>
  <si>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</si>
  <si>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</si>
  <si>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</si>
  <si>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</si>
  <si>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</si>
  <si>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</si>
  <si>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</si>
  <si>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</si>
  <si>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</si>
  <si>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</si>
  <si>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</si>
  <si>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</si>
  <si>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察隅县竹瓦根镇人民政府</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</si>
  <si>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</si>
  <si>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</si>
  <si>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</si>
  <si>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</si>
  <si>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</si>
  <si>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</si>
  <si>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</si>
  <si>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</si>
  <si>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</si>
  <si>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</si>
  <si>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</si>
  <si>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</si>
  <si>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</si>
  <si>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</si>
  <si>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</si>
  <si>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</si>
  <si>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2010303</t>
  </si>
  <si>
    <t xml:space="preserve">  机关服务</t>
  </si>
  <si>
    <t>20199</t>
  </si>
  <si>
    <t>其他一般公共服务支出</t>
  </si>
  <si>
    <t>2019999</t>
  </si>
  <si>
    <t xml:space="preserve">  其他一般公共服务支出</t>
  </si>
  <si>
    <t>208</t>
  </si>
  <si>
    <t>社会保障和就业支出</t>
  </si>
  <si>
    <t>20802</t>
  </si>
  <si>
    <t>民政管理事务</t>
  </si>
  <si>
    <t>2080208</t>
  </si>
  <si>
    <t xml:space="preserve">  基层政权建设和社区治理</t>
  </si>
  <si>
    <t>211</t>
  </si>
  <si>
    <t>节能环保支出</t>
  </si>
  <si>
    <t>21199</t>
  </si>
  <si>
    <t>其他节能环保支出</t>
  </si>
  <si>
    <t>2119999</t>
  </si>
  <si>
    <t xml:space="preserve">  其他节能环保支出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</si>
  <si>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</si>
  <si>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</si>
  <si>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</si>
  <si>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</si>
  <si>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</si>
  <si>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</si>
  <si>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</si>
  <si>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</si>
  <si>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</si>
  <si>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</si>
  <si>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</si>
  <si>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</si>
  <si>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</si>
  <si>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</si>
  <si>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</si>
  <si>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</si>
  <si>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2010399</t>
  </si>
  <si>
    <t xml:space="preserve">  其他政府办公厅（室）及相关机构事务支出</t>
  </si>
  <si>
    <t>212</t>
  </si>
  <si>
    <t>城乡社区支出</t>
  </si>
  <si>
    <t>21203</t>
  </si>
  <si>
    <t>城乡社区公共设施</t>
  </si>
  <si>
    <t>2120399</t>
  </si>
  <si>
    <t xml:space="preserve">  其他城乡社区公共设施支出</t>
  </si>
  <si>
    <t>21208</t>
  </si>
  <si>
    <t>国有土地使用权出让收入安排的支出</t>
  </si>
  <si>
    <t>2120801</t>
  </si>
  <si>
    <t xml:space="preserve">  征地和拆迁补偿支出</t>
  </si>
  <si>
    <t>229</t>
  </si>
  <si>
    <t>其他支出</t>
  </si>
  <si>
    <t>22904</t>
  </si>
  <si>
    <t>其他政府性基金及对应专项债务收入安排的支出</t>
  </si>
  <si>
    <t>2290401</t>
  </si>
  <si>
    <t xml:space="preserve">  其他政府性基金安排的支出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</si>
  <si>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</si>
  <si>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</si>
  <si>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</si>
  <si>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</si>
  <si>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</si>
  <si>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</si>
  <si>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</si>
  <si>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</si>
  <si>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</si>
  <si>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</si>
  <si>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</si>
  <si>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</si>
  <si>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</si>
  <si>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</si>
  <si>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</si>
  <si>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</si>
  <si>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</si>
  <si>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</si>
  <si>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</si>
  <si>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</si>
  <si>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</si>
  <si>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</si>
  <si>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机关服务</t>
  </si>
  <si>
    <t>2021年食堂补贴</t>
  </si>
  <si>
    <t>其他政府办公厅（室）及相关机构事务支出</t>
  </si>
  <si>
    <t xml:space="preserve">      竹瓦根镇知美、日东村搬迁资金（均衡性转移支付资金）299953.08元</t>
  </si>
  <si>
    <t xml:space="preserve">       2020年为民办实事2万元</t>
  </si>
  <si>
    <t xml:space="preserve">       乡镇食堂补贴4万元  察财预指［2021］4号</t>
  </si>
  <si>
    <t>基层政权建设和社区治理</t>
  </si>
  <si>
    <t xml:space="preserve">     2021年社区建设（提前告知）11.15万元</t>
  </si>
  <si>
    <t>2021年基层政权建设资金(提前告知)</t>
  </si>
  <si>
    <t xml:space="preserve">   2021年第一批国家重点生态功能区转移支付资金分配（行政村生活垃圾清运费）14万元</t>
  </si>
  <si>
    <t>其他城乡社区公共设施支出</t>
  </si>
  <si>
    <t xml:space="preserve">       2019年社区建设资金</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</si>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</sst>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sz val="11"/>
      <color indexed="20"/>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u val="single"/>
      <sz val="11"/>
      <color indexed="20"/>
      <name val="宋体"/>
      <family val="0"/>
    </font>
    <font>
      <i/>
      <sz val="11"/>
      <color indexed="23"/>
      <name val="宋体"/>
      <family val="0"/>
    </font>
    <font>
      <sz val="11"/>
      <color indexed="16"/>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23"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23"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3"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3" fillId="4" borderId="0" applyNumberFormat="0" applyBorder="0" applyAlignment="0" applyProtection="0"/>
    <xf numFmtId="0" fontId="35"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4" fillId="0" borderId="0">
      <alignment/>
      <protection/>
    </xf>
  </cellStyleXfs>
  <cellXfs count="187">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20" borderId="11" xfId="80" applyFont="1" applyFill="1" applyBorder="1" applyAlignment="1">
      <alignment horizontal="center" vertical="center" wrapText="1"/>
      <protection/>
    </xf>
    <xf numFmtId="0" fontId="0" fillId="20" borderId="12" xfId="80" applyFont="1" applyFill="1" applyBorder="1" applyAlignment="1">
      <alignment horizontal="center" vertical="center" wrapText="1"/>
      <protection/>
    </xf>
    <xf numFmtId="0" fontId="0" fillId="20" borderId="13" xfId="80" applyFont="1" applyFill="1" applyBorder="1" applyAlignment="1">
      <alignment horizontal="center" vertical="center" wrapText="1"/>
      <protection/>
    </xf>
    <xf numFmtId="0" fontId="0" fillId="20" borderId="14" xfId="80" applyFont="1" applyFill="1" applyBorder="1" applyAlignment="1">
      <alignment horizontal="center" vertical="center" wrapText="1"/>
      <protection/>
    </xf>
    <xf numFmtId="0" fontId="0" fillId="20" borderId="15" xfId="80" applyFont="1" applyFill="1" applyBorder="1" applyAlignment="1">
      <alignment horizontal="center" vertical="center" wrapText="1"/>
      <protection/>
    </xf>
    <xf numFmtId="0" fontId="0" fillId="20" borderId="16" xfId="80" applyFont="1" applyFill="1" applyBorder="1" applyAlignment="1">
      <alignment horizontal="center" vertical="center" wrapText="1"/>
      <protection/>
    </xf>
    <xf numFmtId="0" fontId="0" fillId="20" borderId="17" xfId="80" applyFont="1" applyFill="1" applyBorder="1" applyAlignment="1">
      <alignment horizontal="center" vertical="center" wrapText="1"/>
      <protection/>
    </xf>
    <xf numFmtId="0" fontId="0" fillId="20" borderId="18" xfId="80" applyFont="1" applyFill="1" applyBorder="1" applyAlignment="1">
      <alignment horizontal="center" vertical="center" wrapText="1"/>
      <protection/>
    </xf>
    <xf numFmtId="0" fontId="0" fillId="20" borderId="19" xfId="80" applyFont="1" applyFill="1" applyBorder="1" applyAlignment="1">
      <alignment horizontal="center" vertical="center" wrapText="1"/>
      <protection/>
    </xf>
    <xf numFmtId="0" fontId="0" fillId="20"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2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177" fontId="0" fillId="0" borderId="0" xfId="80" applyNumberFormat="1" applyFont="1" applyAlignment="1">
      <alignment horizontal="center" vertical="center" wrapText="1"/>
      <protection/>
    </xf>
    <xf numFmtId="0" fontId="5" fillId="0" borderId="17" xfId="80" applyFont="1" applyFill="1" applyBorder="1" applyAlignment="1">
      <alignment vertical="center" wrapText="1"/>
      <protection/>
    </xf>
    <xf numFmtId="4" fontId="5" fillId="0" borderId="17"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20"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176" fontId="50" fillId="0" borderId="17" xfId="0" applyNumberFormat="1" applyFont="1" applyFill="1" applyBorder="1" applyAlignment="1">
      <alignment vertical="center"/>
    </xf>
    <xf numFmtId="0" fontId="35" fillId="0" borderId="17" xfId="0" applyFont="1" applyFill="1" applyBorder="1" applyAlignment="1">
      <alignment vertical="center"/>
    </xf>
    <xf numFmtId="176" fontId="35" fillId="0" borderId="17" xfId="0" applyNumberFormat="1" applyFont="1" applyFill="1" applyBorder="1" applyAlignment="1">
      <alignment vertical="center"/>
    </xf>
    <xf numFmtId="0" fontId="50" fillId="0" borderId="17" xfId="0" applyFont="1" applyBorder="1" applyAlignment="1">
      <alignment horizontal="center" vertical="center"/>
    </xf>
    <xf numFmtId="176" fontId="50" fillId="0" borderId="17" xfId="0" applyNumberFormat="1"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177" fontId="8" fillId="0" borderId="0" xfId="40" applyNumberFormat="1" applyAlignment="1">
      <alignment vertical="center"/>
      <protection/>
    </xf>
    <xf numFmtId="0" fontId="2" fillId="35" borderId="0" xfId="80" applyFont="1" applyFill="1" applyAlignment="1">
      <alignment horizontal="left" vertical="center" wrapText="1"/>
      <protection/>
    </xf>
    <xf numFmtId="0" fontId="5" fillId="20" borderId="32" xfId="80" applyFont="1" applyFill="1" applyBorder="1" applyAlignment="1">
      <alignment horizontal="center" vertical="center" wrapText="1"/>
      <protection/>
    </xf>
    <xf numFmtId="0" fontId="5" fillId="20" borderId="33" xfId="80" applyFont="1" applyFill="1" applyBorder="1" applyAlignment="1">
      <alignment horizontal="center" vertical="center" wrapText="1"/>
      <protection/>
    </xf>
    <xf numFmtId="0" fontId="5" fillId="20" borderId="34" xfId="80" applyFont="1" applyFill="1" applyBorder="1" applyAlignment="1">
      <alignment horizontal="center" vertical="center" wrapText="1"/>
      <protection/>
    </xf>
    <xf numFmtId="0" fontId="5" fillId="20" borderId="35" xfId="80" applyFont="1" applyFill="1" applyBorder="1" applyAlignment="1">
      <alignment horizontal="center" vertical="center" wrapText="1"/>
      <protection/>
    </xf>
    <xf numFmtId="0" fontId="5" fillId="20" borderId="0" xfId="80" applyFont="1" applyFill="1" applyAlignment="1">
      <alignment horizontal="center" vertical="center" wrapText="1"/>
      <protection/>
    </xf>
    <xf numFmtId="0" fontId="5" fillId="20" borderId="36" xfId="80" applyFont="1" applyFill="1" applyBorder="1" applyAlignment="1">
      <alignment horizontal="center" vertical="center" wrapText="1"/>
      <protection/>
    </xf>
    <xf numFmtId="0" fontId="5" fillId="20" borderId="37" xfId="80" applyFont="1" applyFill="1" applyBorder="1" applyAlignment="1">
      <alignment horizontal="center" vertical="center" wrapText="1"/>
      <protection/>
    </xf>
    <xf numFmtId="0" fontId="5" fillId="20" borderId="25" xfId="80" applyFont="1" applyFill="1" applyBorder="1" applyAlignment="1">
      <alignment horizontal="center" vertical="center" wrapText="1"/>
      <protection/>
    </xf>
    <xf numFmtId="0" fontId="5" fillId="20" borderId="26" xfId="80" applyFont="1" applyFill="1" applyBorder="1" applyAlignment="1">
      <alignment horizontal="center" vertical="center" wrapText="1"/>
      <protection/>
    </xf>
    <xf numFmtId="0" fontId="12" fillId="0" borderId="17" xfId="80" applyFont="1" applyBorder="1" applyAlignment="1">
      <alignment horizontal="center" vertical="center" wrapText="1"/>
      <protection/>
    </xf>
    <xf numFmtId="4" fontId="12" fillId="0" borderId="17" xfId="80" applyNumberFormat="1" applyFont="1" applyFill="1" applyBorder="1" applyAlignment="1">
      <alignment horizontal="right" vertical="center" wrapText="1"/>
      <protection/>
    </xf>
    <xf numFmtId="176" fontId="12" fillId="0" borderId="17" xfId="80" applyNumberFormat="1" applyFont="1" applyFill="1" applyBorder="1" applyAlignment="1">
      <alignment horizontal="right" vertical="center" wrapText="1"/>
      <protection/>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4" fontId="5" fillId="0" borderId="17" xfId="80" applyNumberFormat="1" applyFont="1" applyFill="1" applyBorder="1" applyAlignment="1">
      <alignment horizontal="right" vertical="center" wrapText="1"/>
      <protection/>
    </xf>
    <xf numFmtId="178" fontId="0" fillId="0" borderId="0" xfId="80" applyNumberFormat="1" applyAlignment="1">
      <alignment vertical="center" wrapText="1"/>
      <protection/>
    </xf>
    <xf numFmtId="177"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5" fillId="36" borderId="17" xfId="15" applyNumberFormat="1" applyFont="1" applyFill="1" applyBorder="1" applyAlignment="1">
      <alignment horizontal="center" vertical="center"/>
      <protection/>
    </xf>
    <xf numFmtId="177" fontId="5" fillId="20" borderId="17" xfId="15" applyNumberFormat="1" applyFont="1" applyFill="1" applyBorder="1" applyAlignment="1">
      <alignment horizontal="center" vertical="center"/>
      <protection/>
    </xf>
    <xf numFmtId="49" fontId="5" fillId="20" borderId="17" xfId="15" applyNumberFormat="1" applyFont="1" applyFill="1" applyBorder="1" applyAlignment="1">
      <alignment horizontal="center" vertical="center" wrapText="1"/>
      <protection/>
    </xf>
    <xf numFmtId="49" fontId="5" fillId="2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0" borderId="17" xfId="15" applyNumberFormat="1" applyFont="1" applyFill="1" applyBorder="1" applyAlignment="1">
      <alignment horizontal="center" vertical="center"/>
      <protection/>
    </xf>
    <xf numFmtId="0" fontId="5" fillId="0" borderId="17" xfId="15" applyFont="1" applyBorder="1" applyAlignment="1">
      <alignment horizontal="left" vertical="center"/>
      <protection/>
    </xf>
    <xf numFmtId="4" fontId="6" fillId="0" borderId="31" xfId="0" applyNumberFormat="1" applyFont="1" applyFill="1" applyBorder="1" applyAlignment="1">
      <alignment horizontal="right" vertical="center" shrinkToFit="1"/>
    </xf>
    <xf numFmtId="177" fontId="12" fillId="0" borderId="17" xfId="15" applyNumberFormat="1" applyFont="1" applyFill="1" applyBorder="1" applyAlignment="1">
      <alignment horizontal="center" vertical="center"/>
      <protection/>
    </xf>
    <xf numFmtId="176" fontId="12" fillId="0" borderId="17" xfId="15" applyNumberFormat="1" applyFont="1" applyFill="1" applyBorder="1" applyAlignment="1">
      <alignment horizontal="right" vertical="center"/>
      <protection/>
    </xf>
    <xf numFmtId="4" fontId="10" fillId="0" borderId="31" xfId="0" applyNumberFormat="1" applyFont="1" applyFill="1" applyBorder="1" applyAlignment="1">
      <alignment horizontal="right" vertical="center" shrinkToFit="1"/>
    </xf>
    <xf numFmtId="177" fontId="12" fillId="36" borderId="17" xfId="15" applyNumberFormat="1" applyFont="1" applyFill="1" applyBorder="1" applyAlignment="1">
      <alignment horizontal="center" vertical="center"/>
      <protection/>
    </xf>
    <xf numFmtId="176" fontId="12" fillId="20" borderId="17" xfId="15" applyNumberFormat="1" applyFont="1" applyFill="1" applyBorder="1" applyAlignment="1">
      <alignment horizontal="right" vertical="center"/>
      <protection/>
    </xf>
    <xf numFmtId="0" fontId="5" fillId="20" borderId="17" xfId="15" applyNumberFormat="1" applyFont="1" applyFill="1" applyBorder="1" applyAlignment="1">
      <alignment horizontal="center" vertical="center"/>
      <protection/>
    </xf>
    <xf numFmtId="176" fontId="12" fillId="2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7" fontId="5" fillId="36" borderId="17" xfId="0" applyNumberFormat="1" applyFont="1" applyFill="1" applyBorder="1" applyAlignment="1">
      <alignment horizontal="center" vertical="center" wrapText="1"/>
    </xf>
    <xf numFmtId="177" fontId="5" fillId="20" borderId="17" xfId="0" applyNumberFormat="1" applyFont="1" applyFill="1" applyBorder="1" applyAlignment="1">
      <alignment horizontal="center" vertical="center" wrapText="1"/>
    </xf>
    <xf numFmtId="177" fontId="5" fillId="20" borderId="32" xfId="0" applyNumberFormat="1" applyFont="1" applyFill="1" applyBorder="1" applyAlignment="1">
      <alignment horizontal="center" vertical="center" wrapText="1"/>
    </xf>
    <xf numFmtId="177" fontId="5" fillId="20" borderId="33" xfId="0" applyNumberFormat="1" applyFont="1" applyFill="1" applyBorder="1" applyAlignment="1">
      <alignment horizontal="center" vertical="center" wrapText="1"/>
    </xf>
    <xf numFmtId="177" fontId="5" fillId="20" borderId="34" xfId="0" applyNumberFormat="1" applyFont="1" applyFill="1" applyBorder="1" applyAlignment="1">
      <alignment horizontal="center" vertical="center" wrapText="1"/>
    </xf>
    <xf numFmtId="177" fontId="5" fillId="20" borderId="17" xfId="0" applyNumberFormat="1" applyFont="1" applyFill="1" applyBorder="1" applyAlignment="1">
      <alignment horizontal="center" vertical="center" wrapText="1"/>
    </xf>
    <xf numFmtId="177" fontId="5" fillId="20" borderId="37" xfId="0" applyNumberFormat="1" applyFont="1" applyFill="1" applyBorder="1" applyAlignment="1">
      <alignment horizontal="center" vertical="center" wrapText="1"/>
    </xf>
    <xf numFmtId="177" fontId="5" fillId="20" borderId="25" xfId="0" applyNumberFormat="1" applyFont="1" applyFill="1" applyBorder="1" applyAlignment="1">
      <alignment horizontal="center" vertical="center" wrapText="1"/>
    </xf>
    <xf numFmtId="177" fontId="5" fillId="20"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7" fontId="12" fillId="35" borderId="17" xfId="0" applyNumberFormat="1" applyFont="1" applyFill="1" applyBorder="1" applyAlignment="1">
      <alignment horizontal="center" vertical="center"/>
    </xf>
    <xf numFmtId="177" fontId="12"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10" fillId="0" borderId="17" xfId="0" applyNumberFormat="1" applyFont="1" applyFill="1" applyBorder="1" applyAlignment="1">
      <alignment horizontal="left" vertical="center" shrinkToFit="1"/>
    </xf>
    <xf numFmtId="0" fontId="10" fillId="0" borderId="17" xfId="0" applyFont="1" applyFill="1" applyBorder="1" applyAlignment="1">
      <alignment horizontal="left" vertical="center" shrinkToFit="1"/>
    </xf>
    <xf numFmtId="176" fontId="5" fillId="0" borderId="17" xfId="0" applyNumberFormat="1" applyFont="1" applyFill="1" applyBorder="1" applyAlignment="1">
      <alignment horizontal="right" vertical="center"/>
    </xf>
    <xf numFmtId="0" fontId="6" fillId="0" borderId="17" xfId="0" applyNumberFormat="1"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0" xfId="0" applyNumberFormat="1" applyAlignment="1">
      <alignment horizontal="right" vertical="center"/>
    </xf>
    <xf numFmtId="177" fontId="5" fillId="35" borderId="17" xfId="0" applyNumberFormat="1" applyFont="1" applyFill="1" applyBorder="1" applyAlignment="1">
      <alignment horizontal="center" vertical="center"/>
    </xf>
    <xf numFmtId="177" fontId="5" fillId="35" borderId="17" xfId="0" applyNumberFormat="1" applyFont="1" applyFill="1" applyBorder="1" applyAlignment="1">
      <alignment horizontal="center" vertical="center"/>
    </xf>
    <xf numFmtId="176" fontId="10" fillId="0" borderId="31" xfId="0" applyNumberFormat="1" applyFont="1" applyFill="1" applyBorder="1" applyAlignment="1">
      <alignment horizontal="right" vertical="center" shrinkToFit="1"/>
    </xf>
    <xf numFmtId="176" fontId="6" fillId="0" borderId="31" xfId="0" applyNumberFormat="1" applyFont="1" applyFill="1" applyBorder="1" applyAlignment="1">
      <alignment horizontal="right" vertical="center" shrinkToFit="1"/>
    </xf>
    <xf numFmtId="0" fontId="0" fillId="0" borderId="0" xfId="0" applyFont="1" applyBorder="1" applyAlignment="1">
      <alignment horizontal="left" vertical="center" wrapText="1"/>
    </xf>
    <xf numFmtId="0" fontId="0" fillId="0" borderId="0" xfId="0" applyAlignment="1">
      <alignment vertical="center"/>
    </xf>
    <xf numFmtId="176" fontId="10" fillId="0" borderId="38" xfId="0" applyNumberFormat="1" applyFont="1" applyFill="1" applyBorder="1" applyAlignment="1">
      <alignment horizontal="right" vertical="center" shrinkToFit="1"/>
    </xf>
    <xf numFmtId="176" fontId="6" fillId="0" borderId="38" xfId="0" applyNumberFormat="1" applyFont="1" applyFill="1" applyBorder="1" applyAlignment="1">
      <alignment horizontal="right" vertical="center" shrinkToFit="1"/>
    </xf>
    <xf numFmtId="177" fontId="0" fillId="0" borderId="0" xfId="0" applyNumberFormat="1" applyAlignment="1">
      <alignment vertical="center"/>
    </xf>
    <xf numFmtId="177" fontId="5" fillId="35"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0" fontId="5" fillId="36" borderId="17" xfId="15" applyNumberFormat="1" applyFont="1" applyFill="1" applyBorder="1" applyAlignment="1">
      <alignment horizontal="center"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7" fontId="5" fillId="36"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7" fontId="12" fillId="0" borderId="17" xfId="15" applyNumberFormat="1" applyFont="1" applyFill="1" applyBorder="1" applyAlignment="1" quotePrefix="1">
      <alignment horizontal="center" vertical="center"/>
      <protection/>
    </xf>
    <xf numFmtId="177" fontId="12" fillId="36" borderId="17" xfId="15" applyNumberFormat="1" applyFont="1" applyFill="1" applyBorder="1" applyAlignment="1" quotePrefix="1">
      <alignment horizontal="center" vertical="center"/>
      <protection/>
    </xf>
    <xf numFmtId="0" fontId="5" fillId="36" borderId="17" xfId="15" applyNumberFormat="1" applyFont="1" applyFill="1" applyBorder="1" applyAlignment="1" quotePrefix="1">
      <alignment horizontal="center" vertical="center"/>
      <protection/>
    </xf>
    <xf numFmtId="177" fontId="5" fillId="36" borderId="17" xfId="0" applyNumberFormat="1" applyFont="1" applyFill="1" applyBorder="1" applyAlignment="1" quotePrefix="1">
      <alignment horizontal="center" vertical="center" wrapText="1"/>
    </xf>
    <xf numFmtId="177" fontId="5" fillId="35" borderId="17" xfId="0" applyNumberFormat="1" applyFont="1" applyFill="1" applyBorder="1" applyAlignment="1" quotePrefix="1">
      <alignment horizontal="center" vertical="center"/>
    </xf>
    <xf numFmtId="177"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7"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2" sqref="A2"/>
    </sheetView>
  </sheetViews>
  <sheetFormatPr defaultColWidth="9.00390625" defaultRowHeight="14.25"/>
  <cols>
    <col min="1" max="1" width="147.375" style="0" customWidth="1"/>
  </cols>
  <sheetData>
    <row r="1" ht="195" customHeight="1">
      <c r="A1" s="171" t="s">
        <v>0</v>
      </c>
    </row>
    <row r="2" ht="82.5" customHeight="1">
      <c r="A2" s="172"/>
    </row>
    <row r="3" ht="87" customHeight="1">
      <c r="A3" s="173">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1" sqref="F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319</v>
      </c>
      <c r="B1" s="2"/>
      <c r="C1" s="2"/>
      <c r="D1" s="2"/>
      <c r="E1" s="2"/>
      <c r="F1" s="2"/>
    </row>
    <row r="2" spans="1:6" ht="14.25">
      <c r="A2" s="3"/>
      <c r="B2" s="3"/>
      <c r="C2" s="3"/>
      <c r="D2" s="4"/>
      <c r="E2" s="4"/>
      <c r="F2" s="5" t="s">
        <v>320</v>
      </c>
    </row>
    <row r="3" spans="1:6" ht="15">
      <c r="A3" s="6" t="s">
        <v>3</v>
      </c>
      <c r="B3" s="3"/>
      <c r="C3" s="3"/>
      <c r="D3" s="7"/>
      <c r="E3" s="7"/>
      <c r="F3" s="5" t="s">
        <v>4</v>
      </c>
    </row>
    <row r="4" spans="1:6" ht="19.5" customHeight="1">
      <c r="A4" s="8" t="s">
        <v>321</v>
      </c>
      <c r="B4" s="9"/>
      <c r="C4" s="9"/>
      <c r="D4" s="10" t="s">
        <v>204</v>
      </c>
      <c r="E4" s="11"/>
      <c r="F4" s="12"/>
    </row>
    <row r="5" spans="1:6" ht="19.5" customHeight="1">
      <c r="A5" s="13" t="s">
        <v>123</v>
      </c>
      <c r="B5" s="14"/>
      <c r="C5" s="14" t="s">
        <v>124</v>
      </c>
      <c r="D5" s="15" t="s">
        <v>126</v>
      </c>
      <c r="E5" s="15" t="s">
        <v>206</v>
      </c>
      <c r="F5" s="16" t="s">
        <v>163</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322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
      <selection activeCell="A3" sqref="A3"/>
    </sheetView>
  </sheetViews>
  <sheetFormatPr defaultColWidth="9.00390625" defaultRowHeight="14.25"/>
  <cols>
    <col min="1" max="1" width="50.625" style="90" customWidth="1"/>
    <col min="2" max="2" width="4.375" style="90" customWidth="1"/>
    <col min="3" max="3" width="15.625" style="90" customWidth="1"/>
    <col min="4" max="4" width="50.625" style="90" customWidth="1"/>
    <col min="5" max="5" width="4.125" style="90" customWidth="1"/>
    <col min="6" max="6" width="15.625" style="90" customWidth="1"/>
    <col min="7" max="8" width="9.00390625" style="91" customWidth="1"/>
    <col min="9" max="16384" width="9.00390625" style="90" customWidth="1"/>
  </cols>
  <sheetData>
    <row r="1" spans="1:8" ht="54" customHeight="1">
      <c r="A1" s="92" t="s">
        <v>1</v>
      </c>
      <c r="B1" s="92"/>
      <c r="C1" s="92"/>
      <c r="D1" s="92"/>
      <c r="E1" s="92"/>
      <c r="F1" s="92"/>
      <c r="G1" s="115"/>
      <c r="H1" s="115"/>
    </row>
    <row r="2" spans="1:6" ht="9.75" customHeight="1">
      <c r="A2" s="93"/>
      <c r="B2" s="93"/>
      <c r="C2" s="93"/>
      <c r="D2" s="93"/>
      <c r="E2" s="93"/>
      <c r="F2" s="5" t="s">
        <v>2</v>
      </c>
    </row>
    <row r="3" spans="1:6" ht="15" customHeight="1">
      <c r="A3" s="6" t="s">
        <v>3</v>
      </c>
      <c r="B3" s="93"/>
      <c r="C3" s="93"/>
      <c r="D3" s="93"/>
      <c r="E3" s="93"/>
      <c r="F3" s="5" t="s">
        <v>4</v>
      </c>
    </row>
    <row r="4" spans="1:8" s="89" customFormat="1" ht="19.5" customHeight="1">
      <c r="A4" s="174" t="s">
        <v>5</v>
      </c>
      <c r="B4" s="95"/>
      <c r="C4" s="95"/>
      <c r="D4" s="174" t="s">
        <v>6</v>
      </c>
      <c r="E4" s="95"/>
      <c r="F4" s="95"/>
      <c r="G4" s="116"/>
      <c r="H4" s="116"/>
    </row>
    <row r="5" spans="1:8" s="89" customFormat="1" ht="19.5" customHeight="1">
      <c r="A5" s="174" t="s">
        <v>7</v>
      </c>
      <c r="B5" s="174" t="s">
        <v>8</v>
      </c>
      <c r="C5" s="95" t="s">
        <v>9</v>
      </c>
      <c r="D5" s="174" t="s">
        <v>7</v>
      </c>
      <c r="E5" s="174" t="s">
        <v>8</v>
      </c>
      <c r="F5" s="95" t="s">
        <v>9</v>
      </c>
      <c r="G5" s="116"/>
      <c r="H5" s="116"/>
    </row>
    <row r="6" spans="1:8" s="89" customFormat="1" ht="19.5" customHeight="1">
      <c r="A6" s="175" t="s">
        <v>10</v>
      </c>
      <c r="B6" s="166"/>
      <c r="C6" s="175" t="s">
        <v>11</v>
      </c>
      <c r="D6" s="175" t="s">
        <v>10</v>
      </c>
      <c r="E6" s="166"/>
      <c r="F6" s="175" t="s">
        <v>12</v>
      </c>
      <c r="G6" s="116"/>
      <c r="H6" s="116"/>
    </row>
    <row r="7" spans="1:8" s="89" customFormat="1" ht="19.5" customHeight="1">
      <c r="A7" s="176" t="s">
        <v>13</v>
      </c>
      <c r="B7" s="175" t="s">
        <v>11</v>
      </c>
      <c r="C7" s="100">
        <v>985.85</v>
      </c>
      <c r="D7" s="177" t="s">
        <v>14</v>
      </c>
      <c r="E7" s="178" t="s">
        <v>15</v>
      </c>
      <c r="F7" s="102">
        <v>801.14</v>
      </c>
      <c r="G7" s="116"/>
      <c r="H7" s="116"/>
    </row>
    <row r="8" spans="1:8" s="89" customFormat="1" ht="19.5" customHeight="1">
      <c r="A8" s="167" t="s">
        <v>16</v>
      </c>
      <c r="B8" s="175" t="s">
        <v>12</v>
      </c>
      <c r="C8" s="102">
        <v>0</v>
      </c>
      <c r="D8" s="177" t="s">
        <v>17</v>
      </c>
      <c r="E8" s="178" t="s">
        <v>18</v>
      </c>
      <c r="F8" s="102"/>
      <c r="G8" s="116"/>
      <c r="H8" s="116"/>
    </row>
    <row r="9" spans="1:8" s="89" customFormat="1" ht="19.5" customHeight="1">
      <c r="A9" s="98" t="s">
        <v>19</v>
      </c>
      <c r="B9" s="175" t="s">
        <v>20</v>
      </c>
      <c r="C9" s="102"/>
      <c r="D9" s="177" t="s">
        <v>21</v>
      </c>
      <c r="E9" s="178" t="s">
        <v>22</v>
      </c>
      <c r="F9" s="102"/>
      <c r="G9" s="116"/>
      <c r="H9" s="116"/>
    </row>
    <row r="10" spans="1:8" s="89" customFormat="1" ht="19.5" customHeight="1">
      <c r="A10" s="167" t="s">
        <v>23</v>
      </c>
      <c r="B10" s="175" t="s">
        <v>24</v>
      </c>
      <c r="C10" s="102"/>
      <c r="D10" s="177" t="s">
        <v>25</v>
      </c>
      <c r="E10" s="178" t="s">
        <v>26</v>
      </c>
      <c r="F10" s="102"/>
      <c r="G10" s="116"/>
      <c r="H10" s="116"/>
    </row>
    <row r="11" spans="1:8" s="89" customFormat="1" ht="19.5" customHeight="1">
      <c r="A11" s="167" t="s">
        <v>27</v>
      </c>
      <c r="B11" s="175" t="s">
        <v>28</v>
      </c>
      <c r="C11" s="102"/>
      <c r="D11" s="177" t="s">
        <v>29</v>
      </c>
      <c r="E11" s="178" t="s">
        <v>30</v>
      </c>
      <c r="F11" s="102"/>
      <c r="G11" s="116"/>
      <c r="H11" s="116"/>
    </row>
    <row r="12" spans="1:8" s="89" customFormat="1" ht="19.5" customHeight="1">
      <c r="A12" s="167" t="s">
        <v>31</v>
      </c>
      <c r="B12" s="175" t="s">
        <v>32</v>
      </c>
      <c r="C12" s="102"/>
      <c r="D12" s="177" t="s">
        <v>33</v>
      </c>
      <c r="E12" s="178" t="s">
        <v>34</v>
      </c>
      <c r="F12" s="102"/>
      <c r="G12" s="116"/>
      <c r="H12" s="116"/>
    </row>
    <row r="13" spans="1:8" s="89" customFormat="1" ht="19.5" customHeight="1">
      <c r="A13" s="167" t="s">
        <v>35</v>
      </c>
      <c r="B13" s="175" t="s">
        <v>36</v>
      </c>
      <c r="C13" s="102"/>
      <c r="D13" s="98" t="s">
        <v>37</v>
      </c>
      <c r="E13" s="178" t="s">
        <v>38</v>
      </c>
      <c r="F13" s="102"/>
      <c r="G13" s="116"/>
      <c r="H13" s="116"/>
    </row>
    <row r="14" spans="1:8" s="89" customFormat="1" ht="19.5" customHeight="1">
      <c r="A14" s="167" t="s">
        <v>39</v>
      </c>
      <c r="B14" s="175" t="s">
        <v>40</v>
      </c>
      <c r="C14" s="102"/>
      <c r="D14" s="98" t="s">
        <v>41</v>
      </c>
      <c r="E14" s="178" t="s">
        <v>42</v>
      </c>
      <c r="F14" s="102">
        <v>18.59</v>
      </c>
      <c r="G14" s="116"/>
      <c r="H14" s="116"/>
    </row>
    <row r="15" spans="1:8" s="89" customFormat="1" ht="19.5" customHeight="1">
      <c r="A15" s="169"/>
      <c r="B15" s="175" t="s">
        <v>43</v>
      </c>
      <c r="C15" s="102"/>
      <c r="D15" s="104" t="s">
        <v>44</v>
      </c>
      <c r="E15" s="178" t="s">
        <v>45</v>
      </c>
      <c r="F15" s="102"/>
      <c r="G15" s="116"/>
      <c r="H15" s="116"/>
    </row>
    <row r="16" spans="1:8" s="89" customFormat="1" ht="19.5" customHeight="1">
      <c r="A16" s="169"/>
      <c r="B16" s="175" t="s">
        <v>46</v>
      </c>
      <c r="C16" s="102"/>
      <c r="D16" s="104" t="s">
        <v>47</v>
      </c>
      <c r="E16" s="178" t="s">
        <v>48</v>
      </c>
      <c r="F16" s="102">
        <v>14</v>
      </c>
      <c r="G16" s="116"/>
      <c r="H16" s="116"/>
    </row>
    <row r="17" spans="1:8" s="89" customFormat="1" ht="19.5" customHeight="1">
      <c r="A17" s="169"/>
      <c r="B17" s="175" t="s">
        <v>49</v>
      </c>
      <c r="C17" s="102"/>
      <c r="D17" s="104" t="s">
        <v>50</v>
      </c>
      <c r="E17" s="178" t="s">
        <v>51</v>
      </c>
      <c r="F17" s="107"/>
      <c r="G17" s="116"/>
      <c r="H17" s="116"/>
    </row>
    <row r="18" spans="1:8" s="89" customFormat="1" ht="19.5" customHeight="1">
      <c r="A18" s="169"/>
      <c r="B18" s="175" t="s">
        <v>52</v>
      </c>
      <c r="C18" s="102"/>
      <c r="D18" s="104" t="s">
        <v>53</v>
      </c>
      <c r="E18" s="178" t="s">
        <v>54</v>
      </c>
      <c r="F18" s="102">
        <v>70.79</v>
      </c>
      <c r="G18" s="116"/>
      <c r="H18" s="116"/>
    </row>
    <row r="19" spans="1:8" s="89" customFormat="1" ht="19.5" customHeight="1">
      <c r="A19" s="169"/>
      <c r="B19" s="175" t="s">
        <v>55</v>
      </c>
      <c r="C19" s="102"/>
      <c r="D19" s="104" t="s">
        <v>56</v>
      </c>
      <c r="E19" s="178" t="s">
        <v>57</v>
      </c>
      <c r="F19" s="102"/>
      <c r="G19" s="116"/>
      <c r="H19" s="116"/>
    </row>
    <row r="20" spans="1:8" s="89" customFormat="1" ht="19.5" customHeight="1">
      <c r="A20" s="169"/>
      <c r="B20" s="175" t="s">
        <v>58</v>
      </c>
      <c r="C20" s="102"/>
      <c r="D20" s="104" t="s">
        <v>59</v>
      </c>
      <c r="E20" s="178" t="s">
        <v>60</v>
      </c>
      <c r="F20" s="102"/>
      <c r="G20" s="116"/>
      <c r="H20" s="116"/>
    </row>
    <row r="21" spans="1:8" s="89" customFormat="1" ht="19.5" customHeight="1">
      <c r="A21" s="169"/>
      <c r="B21" s="175" t="s">
        <v>61</v>
      </c>
      <c r="C21" s="102"/>
      <c r="D21" s="104" t="s">
        <v>62</v>
      </c>
      <c r="E21" s="178" t="s">
        <v>63</v>
      </c>
      <c r="F21" s="102"/>
      <c r="G21" s="116"/>
      <c r="H21" s="116"/>
    </row>
    <row r="22" spans="1:8" s="89" customFormat="1" ht="19.5" customHeight="1">
      <c r="A22" s="169"/>
      <c r="B22" s="175" t="s">
        <v>64</v>
      </c>
      <c r="C22" s="102"/>
      <c r="D22" s="104" t="s">
        <v>65</v>
      </c>
      <c r="E22" s="178" t="s">
        <v>66</v>
      </c>
      <c r="F22" s="102"/>
      <c r="G22" s="116"/>
      <c r="H22" s="116"/>
    </row>
    <row r="23" spans="1:8" s="89" customFormat="1" ht="19.5" customHeight="1">
      <c r="A23" s="169"/>
      <c r="B23" s="175" t="s">
        <v>67</v>
      </c>
      <c r="C23" s="102"/>
      <c r="D23" s="104" t="s">
        <v>68</v>
      </c>
      <c r="E23" s="178" t="s">
        <v>69</v>
      </c>
      <c r="F23" s="102"/>
      <c r="G23" s="116"/>
      <c r="H23" s="116"/>
    </row>
    <row r="24" spans="1:8" s="89" customFormat="1" ht="19.5" customHeight="1">
      <c r="A24" s="169"/>
      <c r="B24" s="175" t="s">
        <v>70</v>
      </c>
      <c r="C24" s="102"/>
      <c r="D24" s="104" t="s">
        <v>71</v>
      </c>
      <c r="E24" s="178" t="s">
        <v>72</v>
      </c>
      <c r="F24" s="102"/>
      <c r="G24" s="116"/>
      <c r="H24" s="116"/>
    </row>
    <row r="25" spans="1:8" s="89" customFormat="1" ht="19.5" customHeight="1">
      <c r="A25" s="169"/>
      <c r="B25" s="175" t="s">
        <v>73</v>
      </c>
      <c r="C25" s="102"/>
      <c r="D25" s="104" t="s">
        <v>74</v>
      </c>
      <c r="E25" s="178" t="s">
        <v>75</v>
      </c>
      <c r="F25" s="102">
        <v>182.44</v>
      </c>
      <c r="G25" s="116"/>
      <c r="H25" s="116"/>
    </row>
    <row r="26" spans="1:8" s="89" customFormat="1" ht="19.5" customHeight="1">
      <c r="A26" s="169"/>
      <c r="B26" s="175" t="s">
        <v>76</v>
      </c>
      <c r="C26" s="102"/>
      <c r="D26" s="104" t="s">
        <v>77</v>
      </c>
      <c r="E26" s="178" t="s">
        <v>78</v>
      </c>
      <c r="F26" s="102"/>
      <c r="G26" s="116"/>
      <c r="H26" s="116"/>
    </row>
    <row r="27" spans="1:8" s="89" customFormat="1" ht="19.5" customHeight="1">
      <c r="A27" s="169"/>
      <c r="B27" s="175" t="s">
        <v>79</v>
      </c>
      <c r="C27" s="102"/>
      <c r="D27" s="104" t="s">
        <v>80</v>
      </c>
      <c r="E27" s="178" t="s">
        <v>81</v>
      </c>
      <c r="F27" s="102"/>
      <c r="G27" s="116"/>
      <c r="H27" s="116"/>
    </row>
    <row r="28" spans="1:8" s="89" customFormat="1" ht="19.5" customHeight="1">
      <c r="A28" s="169"/>
      <c r="B28" s="175" t="s">
        <v>82</v>
      </c>
      <c r="C28" s="102"/>
      <c r="D28" s="104" t="s">
        <v>83</v>
      </c>
      <c r="E28" s="178" t="s">
        <v>84</v>
      </c>
      <c r="F28" s="102"/>
      <c r="G28" s="116"/>
      <c r="H28" s="116"/>
    </row>
    <row r="29" spans="1:8" s="89" customFormat="1" ht="19.5" customHeight="1">
      <c r="A29" s="169"/>
      <c r="B29" s="175" t="s">
        <v>85</v>
      </c>
      <c r="C29" s="102"/>
      <c r="D29" s="104" t="s">
        <v>86</v>
      </c>
      <c r="E29" s="178" t="s">
        <v>87</v>
      </c>
      <c r="F29" s="105">
        <v>42.11</v>
      </c>
      <c r="G29" s="116"/>
      <c r="H29" s="116"/>
    </row>
    <row r="30" spans="1:8" s="89" customFormat="1" ht="19.5" customHeight="1">
      <c r="A30" s="169"/>
      <c r="B30" s="175" t="s">
        <v>88</v>
      </c>
      <c r="C30" s="102"/>
      <c r="D30" s="104" t="s">
        <v>89</v>
      </c>
      <c r="E30" s="178" t="s">
        <v>90</v>
      </c>
      <c r="F30" s="102"/>
      <c r="G30" s="116"/>
      <c r="H30" s="116"/>
    </row>
    <row r="31" spans="1:8" s="89" customFormat="1" ht="19.5" customHeight="1">
      <c r="A31" s="169"/>
      <c r="B31" s="175" t="s">
        <v>91</v>
      </c>
      <c r="C31" s="102"/>
      <c r="D31" s="104" t="s">
        <v>92</v>
      </c>
      <c r="E31" s="178" t="s">
        <v>93</v>
      </c>
      <c r="F31" s="102"/>
      <c r="G31" s="116"/>
      <c r="H31" s="116"/>
    </row>
    <row r="32" spans="1:8" s="89" customFormat="1" ht="19.5" customHeight="1">
      <c r="A32" s="169"/>
      <c r="B32" s="175" t="s">
        <v>94</v>
      </c>
      <c r="C32" s="102"/>
      <c r="D32" s="104" t="s">
        <v>95</v>
      </c>
      <c r="E32" s="178" t="s">
        <v>96</v>
      </c>
      <c r="F32" s="102"/>
      <c r="G32" s="116"/>
      <c r="H32" s="116"/>
    </row>
    <row r="33" spans="1:8" s="89" customFormat="1" ht="19.5" customHeight="1">
      <c r="A33" s="179" t="s">
        <v>97</v>
      </c>
      <c r="B33" s="175" t="s">
        <v>98</v>
      </c>
      <c r="C33" s="107">
        <f>C7+++C8+C14</f>
        <v>985.85</v>
      </c>
      <c r="D33" s="179" t="s">
        <v>99</v>
      </c>
      <c r="E33" s="178" t="s">
        <v>100</v>
      </c>
      <c r="F33" s="107">
        <f>SUM(F7:F32)</f>
        <v>1129.07</v>
      </c>
      <c r="G33" s="116"/>
      <c r="H33" s="116"/>
    </row>
    <row r="34" spans="1:8" s="89" customFormat="1" ht="19.5" customHeight="1">
      <c r="A34" s="98" t="s">
        <v>101</v>
      </c>
      <c r="B34" s="175" t="s">
        <v>102</v>
      </c>
      <c r="C34" s="102"/>
      <c r="D34" s="98" t="s">
        <v>103</v>
      </c>
      <c r="E34" s="178" t="s">
        <v>104</v>
      </c>
      <c r="F34" s="102"/>
      <c r="G34" s="116"/>
      <c r="H34" s="116"/>
    </row>
    <row r="35" spans="1:8" s="89" customFormat="1" ht="19.5" customHeight="1">
      <c r="A35" s="98" t="s">
        <v>105</v>
      </c>
      <c r="B35" s="175" t="s">
        <v>106</v>
      </c>
      <c r="C35" s="102">
        <v>143.22</v>
      </c>
      <c r="D35" s="98" t="s">
        <v>107</v>
      </c>
      <c r="E35" s="178" t="s">
        <v>108</v>
      </c>
      <c r="F35" s="102"/>
      <c r="G35" s="116"/>
      <c r="H35" s="116"/>
    </row>
    <row r="36" spans="1:6" ht="19.5" customHeight="1">
      <c r="A36" s="180" t="s">
        <v>109</v>
      </c>
      <c r="B36" s="174" t="s">
        <v>110</v>
      </c>
      <c r="C36" s="110">
        <f>C33+C35</f>
        <v>1129.07</v>
      </c>
      <c r="D36" s="180" t="s">
        <v>109</v>
      </c>
      <c r="E36" s="181" t="s">
        <v>111</v>
      </c>
      <c r="F36" s="110">
        <f>F33</f>
        <v>1129.07</v>
      </c>
    </row>
    <row r="37" spans="1:6" ht="51" customHeight="1">
      <c r="A37" s="113" t="s">
        <v>112</v>
      </c>
      <c r="B37" s="114"/>
      <c r="C37" s="114"/>
      <c r="D37" s="114"/>
      <c r="E37" s="114"/>
      <c r="F37" s="114"/>
    </row>
  </sheetData>
  <sheetProtection/>
  <mergeCells count="4">
    <mergeCell ref="A1:F1"/>
    <mergeCell ref="A4:C4"/>
    <mergeCell ref="D4:F4"/>
    <mergeCell ref="A37:F37"/>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M27"/>
  <sheetViews>
    <sheetView zoomScaleSheetLayoutView="160" workbookViewId="0" topLeftCell="A1">
      <selection activeCell="B3" sqref="B3"/>
    </sheetView>
  </sheetViews>
  <sheetFormatPr defaultColWidth="9.00390625" defaultRowHeight="14.25"/>
  <cols>
    <col min="1" max="3" width="4.625" style="122" customWidth="1"/>
    <col min="4" max="4" width="52.625" style="122" customWidth="1"/>
    <col min="5" max="6" width="13.625" style="122" customWidth="1"/>
    <col min="7" max="7" width="7.50390625" style="122" customWidth="1"/>
    <col min="8" max="9" width="5.75390625" style="122" customWidth="1"/>
    <col min="10" max="11" width="9.75390625" style="122" customWidth="1"/>
    <col min="12" max="12" width="9.00390625" style="122" customWidth="1"/>
    <col min="13" max="13" width="12.625" style="122" bestFit="1" customWidth="1"/>
    <col min="14" max="16384" width="9.00390625" style="122" customWidth="1"/>
  </cols>
  <sheetData>
    <row r="1" spans="1:11" s="119" customFormat="1" ht="54" customHeight="1">
      <c r="A1" s="123" t="s">
        <v>113</v>
      </c>
      <c r="B1" s="123"/>
      <c r="C1" s="123"/>
      <c r="D1" s="123"/>
      <c r="E1" s="123"/>
      <c r="F1" s="123"/>
      <c r="G1" s="123"/>
      <c r="H1" s="123"/>
      <c r="I1" s="123"/>
      <c r="J1" s="123"/>
      <c r="K1" s="123"/>
    </row>
    <row r="2" spans="1:11" ht="14.25">
      <c r="A2" s="124"/>
      <c r="B2" s="124"/>
      <c r="C2" s="124"/>
      <c r="D2" s="124"/>
      <c r="E2" s="124"/>
      <c r="F2" s="124"/>
      <c r="G2" s="124"/>
      <c r="H2" s="124"/>
      <c r="I2" s="124"/>
      <c r="J2" s="124"/>
      <c r="K2" s="5" t="s">
        <v>114</v>
      </c>
    </row>
    <row r="3" spans="1:11" ht="14.25">
      <c r="A3" s="125" t="s">
        <v>115</v>
      </c>
      <c r="B3" s="126" t="s">
        <v>116</v>
      </c>
      <c r="C3" s="126"/>
      <c r="D3" s="126"/>
      <c r="E3" s="124"/>
      <c r="F3" s="124"/>
      <c r="G3" s="127"/>
      <c r="H3" s="124"/>
      <c r="I3" s="124"/>
      <c r="J3" s="124"/>
      <c r="K3" s="5" t="s">
        <v>4</v>
      </c>
    </row>
    <row r="4" spans="1:12" s="120" customFormat="1" ht="19.5" customHeight="1">
      <c r="A4" s="182" t="s">
        <v>7</v>
      </c>
      <c r="B4" s="129"/>
      <c r="C4" s="129"/>
      <c r="D4" s="129"/>
      <c r="E4" s="182" t="s">
        <v>97</v>
      </c>
      <c r="F4" s="182" t="s">
        <v>117</v>
      </c>
      <c r="G4" s="182" t="s">
        <v>118</v>
      </c>
      <c r="H4" s="182" t="s">
        <v>119</v>
      </c>
      <c r="I4" s="182" t="s">
        <v>120</v>
      </c>
      <c r="J4" s="182" t="s">
        <v>121</v>
      </c>
      <c r="K4" s="182" t="s">
        <v>122</v>
      </c>
      <c r="L4" s="153"/>
    </row>
    <row r="5" spans="1:12" s="120" customFormat="1" ht="22.5" customHeight="1">
      <c r="A5" s="130" t="s">
        <v>123</v>
      </c>
      <c r="B5" s="131"/>
      <c r="C5" s="132"/>
      <c r="D5" s="182" t="s">
        <v>124</v>
      </c>
      <c r="E5" s="129"/>
      <c r="F5" s="129"/>
      <c r="G5" s="129"/>
      <c r="H5" s="129"/>
      <c r="I5" s="129"/>
      <c r="J5" s="129"/>
      <c r="K5" s="129"/>
      <c r="L5" s="153"/>
    </row>
    <row r="6" spans="1:12" s="120" customFormat="1" ht="22.5" customHeight="1">
      <c r="A6" s="134"/>
      <c r="B6" s="135"/>
      <c r="C6" s="136"/>
      <c r="D6" s="129"/>
      <c r="E6" s="129"/>
      <c r="F6" s="129"/>
      <c r="G6" s="129"/>
      <c r="H6" s="129"/>
      <c r="I6" s="129"/>
      <c r="J6" s="129"/>
      <c r="K6" s="129"/>
      <c r="L6" s="153"/>
    </row>
    <row r="7" spans="1:12" ht="19.5" customHeight="1">
      <c r="A7" s="183" t="s">
        <v>125</v>
      </c>
      <c r="B7" s="158"/>
      <c r="C7" s="158"/>
      <c r="D7" s="158"/>
      <c r="E7" s="183" t="s">
        <v>11</v>
      </c>
      <c r="F7" s="183" t="s">
        <v>12</v>
      </c>
      <c r="G7" s="183" t="s">
        <v>20</v>
      </c>
      <c r="H7" s="183" t="s">
        <v>24</v>
      </c>
      <c r="I7" s="183" t="s">
        <v>28</v>
      </c>
      <c r="J7" s="183" t="s">
        <v>32</v>
      </c>
      <c r="K7" s="137" t="s">
        <v>36</v>
      </c>
      <c r="L7" s="155"/>
    </row>
    <row r="8" spans="1:13" ht="19.5" customHeight="1">
      <c r="A8" s="184" t="s">
        <v>126</v>
      </c>
      <c r="B8" s="141"/>
      <c r="C8" s="141"/>
      <c r="D8" s="141"/>
      <c r="E8" s="159">
        <v>985.847564</v>
      </c>
      <c r="F8" s="159">
        <v>985.847564</v>
      </c>
      <c r="G8" s="142"/>
      <c r="H8" s="142"/>
      <c r="I8" s="142"/>
      <c r="J8" s="142"/>
      <c r="K8" s="163"/>
      <c r="L8" s="155"/>
      <c r="M8" s="156"/>
    </row>
    <row r="9" spans="1:13" ht="19.5" customHeight="1">
      <c r="A9" s="84" t="s">
        <v>127</v>
      </c>
      <c r="B9" s="85"/>
      <c r="C9" s="85"/>
      <c r="D9" s="85" t="s">
        <v>128</v>
      </c>
      <c r="E9" s="160">
        <v>770.820535</v>
      </c>
      <c r="F9" s="160">
        <v>770.820535</v>
      </c>
      <c r="G9" s="146"/>
      <c r="H9" s="146"/>
      <c r="I9" s="146"/>
      <c r="J9" s="146"/>
      <c r="K9" s="164"/>
      <c r="L9" s="155"/>
      <c r="M9" s="156"/>
    </row>
    <row r="10" spans="1:13" ht="19.5" customHeight="1">
      <c r="A10" s="84" t="s">
        <v>129</v>
      </c>
      <c r="B10" s="85"/>
      <c r="C10" s="85"/>
      <c r="D10" s="85" t="s">
        <v>130</v>
      </c>
      <c r="E10" s="160">
        <v>766.839935</v>
      </c>
      <c r="F10" s="160">
        <v>766.839935</v>
      </c>
      <c r="G10" s="146"/>
      <c r="H10" s="146"/>
      <c r="I10" s="146"/>
      <c r="J10" s="146"/>
      <c r="K10" s="164"/>
      <c r="L10" s="155"/>
      <c r="M10" s="156"/>
    </row>
    <row r="11" spans="1:13" ht="19.5" customHeight="1">
      <c r="A11" s="44" t="s">
        <v>131</v>
      </c>
      <c r="B11" s="45"/>
      <c r="C11" s="45"/>
      <c r="D11" s="45" t="s">
        <v>132</v>
      </c>
      <c r="E11" s="160">
        <v>755.039935</v>
      </c>
      <c r="F11" s="160">
        <v>755.039935</v>
      </c>
      <c r="G11" s="146"/>
      <c r="H11" s="146"/>
      <c r="I11" s="146"/>
      <c r="J11" s="146"/>
      <c r="K11" s="164"/>
      <c r="L11" s="155"/>
      <c r="M11" s="156"/>
    </row>
    <row r="12" spans="1:13" ht="19.5" customHeight="1">
      <c r="A12" s="44" t="s">
        <v>133</v>
      </c>
      <c r="B12" s="45"/>
      <c r="C12" s="45"/>
      <c r="D12" s="45" t="s">
        <v>134</v>
      </c>
      <c r="E12" s="160">
        <v>11.8</v>
      </c>
      <c r="F12" s="160">
        <v>11.8</v>
      </c>
      <c r="G12" s="146"/>
      <c r="H12" s="146"/>
      <c r="I12" s="146"/>
      <c r="J12" s="146"/>
      <c r="K12" s="164"/>
      <c r="L12" s="155"/>
      <c r="M12" s="156"/>
    </row>
    <row r="13" spans="1:13" ht="19.5" customHeight="1">
      <c r="A13" s="44" t="s">
        <v>135</v>
      </c>
      <c r="B13" s="45"/>
      <c r="C13" s="45"/>
      <c r="D13" s="45" t="s">
        <v>136</v>
      </c>
      <c r="E13" s="160">
        <v>3.9806</v>
      </c>
      <c r="F13" s="160">
        <v>3.9806</v>
      </c>
      <c r="G13" s="146"/>
      <c r="H13" s="146"/>
      <c r="I13" s="146"/>
      <c r="J13" s="146"/>
      <c r="K13" s="164"/>
      <c r="L13" s="155"/>
      <c r="M13" s="156"/>
    </row>
    <row r="14" spans="1:13" ht="19.5" customHeight="1">
      <c r="A14" s="44" t="s">
        <v>137</v>
      </c>
      <c r="B14" s="45"/>
      <c r="C14" s="45"/>
      <c r="D14" s="45" t="s">
        <v>138</v>
      </c>
      <c r="E14" s="160">
        <v>3.9806</v>
      </c>
      <c r="F14" s="160">
        <v>3.9806</v>
      </c>
      <c r="G14" s="146"/>
      <c r="H14" s="146"/>
      <c r="I14" s="146"/>
      <c r="J14" s="146"/>
      <c r="K14" s="164"/>
      <c r="L14" s="155"/>
      <c r="M14" s="165"/>
    </row>
    <row r="15" spans="1:13" ht="19.5" customHeight="1">
      <c r="A15" s="84" t="s">
        <v>139</v>
      </c>
      <c r="B15" s="85"/>
      <c r="C15" s="85"/>
      <c r="D15" s="85" t="s">
        <v>140</v>
      </c>
      <c r="E15" s="160">
        <v>18.588229000000002</v>
      </c>
      <c r="F15" s="160">
        <v>18.588229000000002</v>
      </c>
      <c r="G15" s="146"/>
      <c r="H15" s="146"/>
      <c r="I15" s="146"/>
      <c r="J15" s="146"/>
      <c r="K15" s="146"/>
      <c r="L15" s="155"/>
      <c r="M15" s="156"/>
    </row>
    <row r="16" spans="1:13" ht="19.5" customHeight="1">
      <c r="A16" s="84" t="s">
        <v>141</v>
      </c>
      <c r="B16" s="85"/>
      <c r="C16" s="85"/>
      <c r="D16" s="85" t="s">
        <v>142</v>
      </c>
      <c r="E16" s="160">
        <v>18.588229000000002</v>
      </c>
      <c r="F16" s="160">
        <v>18.588229000000002</v>
      </c>
      <c r="G16" s="146"/>
      <c r="H16" s="146"/>
      <c r="I16" s="146"/>
      <c r="J16" s="146"/>
      <c r="K16" s="146"/>
      <c r="L16" s="155"/>
      <c r="M16" s="156"/>
    </row>
    <row r="17" spans="1:13" ht="19.5" customHeight="1">
      <c r="A17" s="44" t="s">
        <v>143</v>
      </c>
      <c r="B17" s="45"/>
      <c r="C17" s="45"/>
      <c r="D17" s="45" t="s">
        <v>144</v>
      </c>
      <c r="E17" s="160">
        <v>18.588229000000002</v>
      </c>
      <c r="F17" s="160">
        <v>18.588229000000002</v>
      </c>
      <c r="G17" s="146"/>
      <c r="H17" s="146"/>
      <c r="I17" s="146"/>
      <c r="J17" s="146"/>
      <c r="K17" s="146"/>
      <c r="L17" s="155"/>
      <c r="M17" s="156"/>
    </row>
    <row r="18" spans="1:13" ht="19.5" customHeight="1">
      <c r="A18" s="44" t="s">
        <v>145</v>
      </c>
      <c r="B18" s="45"/>
      <c r="C18" s="45"/>
      <c r="D18" s="45" t="s">
        <v>146</v>
      </c>
      <c r="E18" s="160">
        <v>14</v>
      </c>
      <c r="F18" s="160">
        <v>14</v>
      </c>
      <c r="G18" s="146"/>
      <c r="H18" s="146"/>
      <c r="I18" s="146"/>
      <c r="J18" s="146"/>
      <c r="K18" s="146"/>
      <c r="L18" s="155"/>
      <c r="M18" s="156"/>
    </row>
    <row r="19" spans="1:13" ht="19.5" customHeight="1">
      <c r="A19" s="44" t="s">
        <v>147</v>
      </c>
      <c r="B19" s="45"/>
      <c r="C19" s="45"/>
      <c r="D19" s="45" t="s">
        <v>148</v>
      </c>
      <c r="E19" s="160">
        <v>14</v>
      </c>
      <c r="F19" s="160">
        <v>14</v>
      </c>
      <c r="G19" s="146"/>
      <c r="H19" s="146"/>
      <c r="I19" s="146"/>
      <c r="J19" s="146"/>
      <c r="K19" s="146"/>
      <c r="L19" s="155"/>
      <c r="M19" s="156"/>
    </row>
    <row r="20" spans="1:13" ht="19.5" customHeight="1">
      <c r="A20" s="84" t="s">
        <v>149</v>
      </c>
      <c r="B20" s="85"/>
      <c r="C20" s="85"/>
      <c r="D20" s="85" t="s">
        <v>150</v>
      </c>
      <c r="E20" s="160">
        <v>14</v>
      </c>
      <c r="F20" s="160">
        <v>14</v>
      </c>
      <c r="G20" s="146"/>
      <c r="H20" s="146"/>
      <c r="I20" s="146"/>
      <c r="J20" s="146"/>
      <c r="K20" s="146"/>
      <c r="L20" s="155"/>
      <c r="M20" s="156"/>
    </row>
    <row r="21" spans="1:13" ht="19.5" customHeight="1">
      <c r="A21" s="84" t="s">
        <v>151</v>
      </c>
      <c r="B21" s="85"/>
      <c r="C21" s="85"/>
      <c r="D21" s="85" t="s">
        <v>152</v>
      </c>
      <c r="E21" s="160">
        <v>182.4388</v>
      </c>
      <c r="F21" s="160">
        <v>182.4388</v>
      </c>
      <c r="G21" s="146"/>
      <c r="H21" s="146"/>
      <c r="I21" s="146"/>
      <c r="J21" s="146"/>
      <c r="K21" s="146"/>
      <c r="L21" s="155"/>
      <c r="M21" s="156"/>
    </row>
    <row r="22" spans="1:13" ht="19.5" customHeight="1">
      <c r="A22" s="44" t="s">
        <v>153</v>
      </c>
      <c r="B22" s="45"/>
      <c r="C22" s="45"/>
      <c r="D22" s="45" t="s">
        <v>154</v>
      </c>
      <c r="E22" s="160">
        <v>182.4388</v>
      </c>
      <c r="F22" s="160">
        <v>182.4388</v>
      </c>
      <c r="G22" s="146"/>
      <c r="H22" s="146"/>
      <c r="I22" s="146"/>
      <c r="J22" s="146"/>
      <c r="K22" s="146"/>
      <c r="L22" s="155"/>
      <c r="M22" s="156"/>
    </row>
    <row r="23" spans="1:13" ht="19.5" customHeight="1">
      <c r="A23" s="84" t="s">
        <v>155</v>
      </c>
      <c r="B23" s="85"/>
      <c r="C23" s="85"/>
      <c r="D23" s="85" t="s">
        <v>156</v>
      </c>
      <c r="E23" s="160">
        <v>101.5901</v>
      </c>
      <c r="F23" s="160">
        <v>101.5901</v>
      </c>
      <c r="G23" s="146"/>
      <c r="H23" s="146"/>
      <c r="I23" s="146"/>
      <c r="J23" s="146"/>
      <c r="K23" s="146"/>
      <c r="L23" s="155"/>
      <c r="M23" s="156"/>
    </row>
    <row r="24" spans="1:13" ht="19.5" customHeight="1">
      <c r="A24" s="84" t="s">
        <v>157</v>
      </c>
      <c r="B24" s="85"/>
      <c r="C24" s="85"/>
      <c r="D24" s="85" t="s">
        <v>158</v>
      </c>
      <c r="E24" s="160">
        <v>80.8487</v>
      </c>
      <c r="F24" s="160">
        <v>80.8487</v>
      </c>
      <c r="G24" s="146"/>
      <c r="H24" s="146"/>
      <c r="I24" s="146"/>
      <c r="J24" s="146"/>
      <c r="K24" s="146"/>
      <c r="L24" s="155"/>
      <c r="M24" s="156"/>
    </row>
    <row r="25" spans="1:11" ht="30.75" customHeight="1">
      <c r="A25" s="161" t="s">
        <v>159</v>
      </c>
      <c r="B25" s="150"/>
      <c r="C25" s="150"/>
      <c r="D25" s="150"/>
      <c r="E25" s="150"/>
      <c r="F25" s="150"/>
      <c r="G25" s="150"/>
      <c r="H25" s="150"/>
      <c r="I25" s="150"/>
      <c r="J25" s="150"/>
      <c r="K25" s="150"/>
    </row>
    <row r="26" ht="14.25">
      <c r="A26" s="162"/>
    </row>
    <row r="27" ht="14.25">
      <c r="A27" s="162"/>
    </row>
  </sheetData>
  <sheetProtection/>
  <mergeCells count="30">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L37"/>
  <sheetViews>
    <sheetView workbookViewId="0" topLeftCell="A1">
      <selection activeCell="B3" sqref="B3"/>
    </sheetView>
  </sheetViews>
  <sheetFormatPr defaultColWidth="9.00390625" defaultRowHeight="14.25"/>
  <cols>
    <col min="1" max="1" width="4.50390625" style="122" customWidth="1"/>
    <col min="2" max="2" width="2.875" style="122" customWidth="1"/>
    <col min="3" max="3" width="3.125" style="122" customWidth="1"/>
    <col min="4" max="4" width="46.00390625" style="122" customWidth="1"/>
    <col min="5" max="5" width="14.375" style="122" customWidth="1"/>
    <col min="6" max="7" width="14.625" style="122" customWidth="1"/>
    <col min="8" max="8" width="6.875" style="122" customWidth="1"/>
    <col min="9" max="9" width="8.125" style="122" customWidth="1"/>
    <col min="10" max="10" width="10.75390625" style="122" customWidth="1"/>
    <col min="11" max="11" width="9.00390625" style="122" customWidth="1"/>
    <col min="12" max="12" width="12.625" style="122" customWidth="1"/>
    <col min="13" max="16384" width="9.00390625" style="122" customWidth="1"/>
  </cols>
  <sheetData>
    <row r="1" spans="1:10" s="119" customFormat="1" ht="54" customHeight="1">
      <c r="A1" s="123" t="s">
        <v>160</v>
      </c>
      <c r="B1" s="123"/>
      <c r="C1" s="123"/>
      <c r="D1" s="123"/>
      <c r="E1" s="123"/>
      <c r="F1" s="123"/>
      <c r="G1" s="123"/>
      <c r="H1" s="123"/>
      <c r="I1" s="123"/>
      <c r="J1" s="123"/>
    </row>
    <row r="2" spans="1:10" ht="14.25">
      <c r="A2" s="124"/>
      <c r="B2" s="124"/>
      <c r="C2" s="124"/>
      <c r="D2" s="124"/>
      <c r="E2" s="124"/>
      <c r="F2" s="124"/>
      <c r="G2" s="124"/>
      <c r="H2" s="124"/>
      <c r="I2" s="124"/>
      <c r="J2" s="5" t="s">
        <v>161</v>
      </c>
    </row>
    <row r="3" spans="1:10" ht="14.25">
      <c r="A3" s="125" t="s">
        <v>115</v>
      </c>
      <c r="B3" s="126" t="s">
        <v>116</v>
      </c>
      <c r="C3" s="126"/>
      <c r="D3" s="126"/>
      <c r="E3" s="124"/>
      <c r="F3" s="124"/>
      <c r="G3" s="127"/>
      <c r="H3" s="124"/>
      <c r="I3" s="124"/>
      <c r="J3" s="5" t="s">
        <v>4</v>
      </c>
    </row>
    <row r="4" spans="1:11" s="120" customFormat="1" ht="19.5" customHeight="1">
      <c r="A4" s="182" t="s">
        <v>7</v>
      </c>
      <c r="B4" s="129"/>
      <c r="C4" s="129"/>
      <c r="D4" s="129"/>
      <c r="E4" s="182" t="s">
        <v>99</v>
      </c>
      <c r="F4" s="182" t="s">
        <v>162</v>
      </c>
      <c r="G4" s="182" t="s">
        <v>163</v>
      </c>
      <c r="H4" s="182" t="s">
        <v>164</v>
      </c>
      <c r="I4" s="133" t="s">
        <v>165</v>
      </c>
      <c r="J4" s="182" t="s">
        <v>166</v>
      </c>
      <c r="K4" s="153"/>
    </row>
    <row r="5" spans="1:11" s="120" customFormat="1" ht="22.5" customHeight="1">
      <c r="A5" s="130" t="s">
        <v>123</v>
      </c>
      <c r="B5" s="131"/>
      <c r="C5" s="132"/>
      <c r="D5" s="182" t="s">
        <v>124</v>
      </c>
      <c r="E5" s="129"/>
      <c r="F5" s="129"/>
      <c r="G5" s="133"/>
      <c r="H5" s="133"/>
      <c r="I5" s="133"/>
      <c r="J5" s="133"/>
      <c r="K5" s="153"/>
    </row>
    <row r="6" spans="1:11" s="120" customFormat="1" ht="22.5" customHeight="1">
      <c r="A6" s="134"/>
      <c r="B6" s="135"/>
      <c r="C6" s="136"/>
      <c r="D6" s="129"/>
      <c r="E6" s="129"/>
      <c r="F6" s="129"/>
      <c r="G6" s="133"/>
      <c r="H6" s="133"/>
      <c r="I6" s="133"/>
      <c r="J6" s="133"/>
      <c r="K6" s="153"/>
    </row>
    <row r="7" spans="1:11" s="121" customFormat="1" ht="19.5" customHeight="1">
      <c r="A7" s="185" t="s">
        <v>125</v>
      </c>
      <c r="B7" s="138"/>
      <c r="C7" s="138"/>
      <c r="D7" s="138"/>
      <c r="E7" s="139">
        <v>1</v>
      </c>
      <c r="F7" s="139">
        <v>2</v>
      </c>
      <c r="G7" s="139">
        <v>3</v>
      </c>
      <c r="H7" s="139">
        <v>4</v>
      </c>
      <c r="I7" s="139">
        <v>5</v>
      </c>
      <c r="J7" s="139">
        <v>6</v>
      </c>
      <c r="K7" s="154"/>
    </row>
    <row r="8" spans="1:11" ht="19.5" customHeight="1">
      <c r="A8" s="184" t="s">
        <v>126</v>
      </c>
      <c r="B8" s="141"/>
      <c r="C8" s="141"/>
      <c r="D8" s="141"/>
      <c r="E8" s="142">
        <v>34828.829851999995</v>
      </c>
      <c r="F8" s="142">
        <v>1974.688173</v>
      </c>
      <c r="G8" s="142">
        <v>32854.141679</v>
      </c>
      <c r="H8" s="143"/>
      <c r="I8" s="143"/>
      <c r="J8" s="143"/>
      <c r="K8" s="155"/>
    </row>
    <row r="9" spans="1:12" ht="19.5" customHeight="1">
      <c r="A9" s="144" t="s">
        <v>127</v>
      </c>
      <c r="B9" s="145"/>
      <c r="C9" s="145"/>
      <c r="D9" s="85" t="s">
        <v>128</v>
      </c>
      <c r="E9" s="146">
        <v>801.135843</v>
      </c>
      <c r="F9" s="146">
        <v>755.039935</v>
      </c>
      <c r="G9" s="146">
        <v>46.095908</v>
      </c>
      <c r="H9" s="143"/>
      <c r="I9" s="143"/>
      <c r="J9" s="143"/>
      <c r="K9" s="155"/>
      <c r="L9" s="156"/>
    </row>
    <row r="10" spans="1:12" ht="19.5" customHeight="1">
      <c r="A10" s="144" t="s">
        <v>129</v>
      </c>
      <c r="B10" s="145"/>
      <c r="C10" s="145"/>
      <c r="D10" s="85" t="s">
        <v>130</v>
      </c>
      <c r="E10" s="146">
        <v>797.155243</v>
      </c>
      <c r="F10" s="146">
        <v>755.039935</v>
      </c>
      <c r="G10" s="146">
        <v>42.115308</v>
      </c>
      <c r="H10" s="143"/>
      <c r="I10" s="143"/>
      <c r="J10" s="143"/>
      <c r="K10" s="155"/>
      <c r="L10" s="156"/>
    </row>
    <row r="11" spans="1:12" ht="19.5" customHeight="1">
      <c r="A11" s="147" t="s">
        <v>131</v>
      </c>
      <c r="B11" s="148"/>
      <c r="C11" s="148"/>
      <c r="D11" s="45" t="s">
        <v>132</v>
      </c>
      <c r="E11" s="146">
        <v>755.039935</v>
      </c>
      <c r="F11" s="146">
        <v>755.039935</v>
      </c>
      <c r="G11" s="146">
        <v>0</v>
      </c>
      <c r="H11" s="143"/>
      <c r="I11" s="143"/>
      <c r="J11" s="143"/>
      <c r="K11" s="155"/>
      <c r="L11" s="156"/>
    </row>
    <row r="12" spans="1:12" ht="19.5" customHeight="1">
      <c r="A12" s="147" t="s">
        <v>133</v>
      </c>
      <c r="B12" s="148"/>
      <c r="C12" s="148"/>
      <c r="D12" s="45" t="s">
        <v>134</v>
      </c>
      <c r="E12" s="146">
        <v>11.8</v>
      </c>
      <c r="F12" s="146">
        <v>0</v>
      </c>
      <c r="G12" s="146">
        <v>11.8</v>
      </c>
      <c r="H12" s="143"/>
      <c r="I12" s="143"/>
      <c r="J12" s="143"/>
      <c r="K12" s="155"/>
      <c r="L12" s="156"/>
    </row>
    <row r="13" spans="1:12" ht="19.5" customHeight="1">
      <c r="A13" s="147" t="s">
        <v>167</v>
      </c>
      <c r="B13" s="148"/>
      <c r="C13" s="148"/>
      <c r="D13" s="45" t="s">
        <v>168</v>
      </c>
      <c r="E13" s="146">
        <v>30.315308</v>
      </c>
      <c r="F13" s="146">
        <v>0</v>
      </c>
      <c r="G13" s="146">
        <v>30.315308</v>
      </c>
      <c r="H13" s="143"/>
      <c r="I13" s="143"/>
      <c r="J13" s="143"/>
      <c r="K13" s="155"/>
      <c r="L13" s="156"/>
    </row>
    <row r="14" spans="1:12" ht="19.5" customHeight="1">
      <c r="A14" s="147" t="s">
        <v>135</v>
      </c>
      <c r="B14" s="148"/>
      <c r="C14" s="148"/>
      <c r="D14" s="45" t="s">
        <v>136</v>
      </c>
      <c r="E14" s="146">
        <v>3.9806</v>
      </c>
      <c r="F14" s="146">
        <v>0</v>
      </c>
      <c r="G14" s="146">
        <v>3.9806</v>
      </c>
      <c r="H14" s="143"/>
      <c r="I14" s="143"/>
      <c r="J14" s="143"/>
      <c r="K14" s="155"/>
      <c r="L14" s="156"/>
    </row>
    <row r="15" spans="1:12" ht="19.5" customHeight="1">
      <c r="A15" s="144" t="s">
        <v>137</v>
      </c>
      <c r="B15" s="145"/>
      <c r="C15" s="145"/>
      <c r="D15" s="85" t="s">
        <v>138</v>
      </c>
      <c r="E15" s="146">
        <v>3.9806</v>
      </c>
      <c r="F15" s="146">
        <v>0</v>
      </c>
      <c r="G15" s="146">
        <v>3.9806</v>
      </c>
      <c r="H15" s="143"/>
      <c r="I15" s="143"/>
      <c r="J15" s="143"/>
      <c r="K15" s="155"/>
      <c r="L15" s="156"/>
    </row>
    <row r="16" spans="1:12" ht="19.5" customHeight="1">
      <c r="A16" s="144" t="s">
        <v>139</v>
      </c>
      <c r="B16" s="145"/>
      <c r="C16" s="145"/>
      <c r="D16" s="85" t="s">
        <v>140</v>
      </c>
      <c r="E16" s="146">
        <v>18.588229000000002</v>
      </c>
      <c r="F16" s="146">
        <v>0</v>
      </c>
      <c r="G16" s="146">
        <v>18.588229000000002</v>
      </c>
      <c r="H16" s="143"/>
      <c r="I16" s="143"/>
      <c r="J16" s="143"/>
      <c r="K16" s="155"/>
      <c r="L16" s="156"/>
    </row>
    <row r="17" spans="1:12" ht="19.5" customHeight="1">
      <c r="A17" s="147" t="s">
        <v>141</v>
      </c>
      <c r="B17" s="148"/>
      <c r="C17" s="148"/>
      <c r="D17" s="45" t="s">
        <v>142</v>
      </c>
      <c r="E17" s="146">
        <v>18.588229000000002</v>
      </c>
      <c r="F17" s="146">
        <v>0</v>
      </c>
      <c r="G17" s="146">
        <v>18.588229000000002</v>
      </c>
      <c r="H17" s="143"/>
      <c r="I17" s="143"/>
      <c r="J17" s="143"/>
      <c r="K17" s="155"/>
      <c r="L17" s="156"/>
    </row>
    <row r="18" spans="1:12" ht="19.5" customHeight="1">
      <c r="A18" s="147" t="s">
        <v>143</v>
      </c>
      <c r="B18" s="148"/>
      <c r="C18" s="148"/>
      <c r="D18" s="45" t="s">
        <v>144</v>
      </c>
      <c r="E18" s="146">
        <v>18.588229000000002</v>
      </c>
      <c r="F18" s="146">
        <v>0</v>
      </c>
      <c r="G18" s="146">
        <v>18.588229000000002</v>
      </c>
      <c r="H18" s="143"/>
      <c r="I18" s="143"/>
      <c r="J18" s="143"/>
      <c r="K18" s="155"/>
      <c r="L18" s="156"/>
    </row>
    <row r="19" spans="1:12" ht="19.5" customHeight="1">
      <c r="A19" s="147" t="s">
        <v>145</v>
      </c>
      <c r="B19" s="148"/>
      <c r="C19" s="148"/>
      <c r="D19" s="45" t="s">
        <v>146</v>
      </c>
      <c r="E19" s="146">
        <v>14</v>
      </c>
      <c r="F19" s="146">
        <v>0</v>
      </c>
      <c r="G19" s="146">
        <v>14</v>
      </c>
      <c r="H19" s="143"/>
      <c r="I19" s="143"/>
      <c r="J19" s="143"/>
      <c r="K19" s="155"/>
      <c r="L19" s="156"/>
    </row>
    <row r="20" spans="1:12" ht="19.5" customHeight="1">
      <c r="A20" s="144" t="s">
        <v>147</v>
      </c>
      <c r="B20" s="145"/>
      <c r="C20" s="145"/>
      <c r="D20" s="85" t="s">
        <v>148</v>
      </c>
      <c r="E20" s="146">
        <v>14</v>
      </c>
      <c r="F20" s="146">
        <v>0</v>
      </c>
      <c r="G20" s="146">
        <v>14</v>
      </c>
      <c r="H20" s="143"/>
      <c r="I20" s="143"/>
      <c r="J20" s="143"/>
      <c r="K20" s="155"/>
      <c r="L20" s="156"/>
    </row>
    <row r="21" spans="1:12" ht="19.5" customHeight="1">
      <c r="A21" s="144" t="s">
        <v>149</v>
      </c>
      <c r="B21" s="145"/>
      <c r="C21" s="145"/>
      <c r="D21" s="85" t="s">
        <v>150</v>
      </c>
      <c r="E21" s="146">
        <v>14</v>
      </c>
      <c r="F21" s="146">
        <v>0</v>
      </c>
      <c r="G21" s="146">
        <v>14</v>
      </c>
      <c r="H21" s="143"/>
      <c r="I21" s="143"/>
      <c r="J21" s="143"/>
      <c r="K21" s="155"/>
      <c r="L21" s="156"/>
    </row>
    <row r="22" spans="1:12" ht="19.5" customHeight="1">
      <c r="A22" s="147" t="s">
        <v>169</v>
      </c>
      <c r="B22" s="148"/>
      <c r="C22" s="148"/>
      <c r="D22" s="45" t="s">
        <v>170</v>
      </c>
      <c r="E22" s="146">
        <v>70.7945</v>
      </c>
      <c r="F22" s="146">
        <v>0</v>
      </c>
      <c r="G22" s="146">
        <v>70.7945</v>
      </c>
      <c r="H22" s="143"/>
      <c r="I22" s="143"/>
      <c r="J22" s="143"/>
      <c r="K22" s="155"/>
      <c r="L22" s="156"/>
    </row>
    <row r="23" spans="1:12" ht="19.5" customHeight="1">
      <c r="A23" s="144" t="s">
        <v>171</v>
      </c>
      <c r="B23" s="145"/>
      <c r="C23" s="145"/>
      <c r="D23" s="85" t="s">
        <v>172</v>
      </c>
      <c r="E23" s="146">
        <v>0.492</v>
      </c>
      <c r="F23" s="146">
        <v>0</v>
      </c>
      <c r="G23" s="146">
        <v>0.492</v>
      </c>
      <c r="H23" s="143"/>
      <c r="I23" s="143"/>
      <c r="J23" s="143"/>
      <c r="K23" s="155"/>
      <c r="L23" s="156"/>
    </row>
    <row r="24" spans="1:12" ht="19.5" customHeight="1">
      <c r="A24" s="144" t="s">
        <v>173</v>
      </c>
      <c r="B24" s="145"/>
      <c r="C24" s="145"/>
      <c r="D24" s="85" t="s">
        <v>174</v>
      </c>
      <c r="E24" s="146">
        <v>0.492</v>
      </c>
      <c r="F24" s="146">
        <v>0</v>
      </c>
      <c r="G24" s="146">
        <v>0.492</v>
      </c>
      <c r="H24" s="143"/>
      <c r="I24" s="143"/>
      <c r="J24" s="143"/>
      <c r="K24" s="155"/>
      <c r="L24" s="156"/>
    </row>
    <row r="25" spans="1:12" ht="19.5" customHeight="1">
      <c r="A25" s="147" t="s">
        <v>175</v>
      </c>
      <c r="B25" s="148"/>
      <c r="C25" s="148"/>
      <c r="D25" s="45" t="s">
        <v>176</v>
      </c>
      <c r="E25" s="146">
        <v>70.3025</v>
      </c>
      <c r="F25" s="146">
        <v>0</v>
      </c>
      <c r="G25" s="146">
        <v>70.3025</v>
      </c>
      <c r="H25" s="143"/>
      <c r="I25" s="143"/>
      <c r="J25" s="143"/>
      <c r="K25" s="155"/>
      <c r="L25" s="156"/>
    </row>
    <row r="26" spans="1:12" ht="19.5" customHeight="1">
      <c r="A26" s="147" t="s">
        <v>177</v>
      </c>
      <c r="B26" s="148"/>
      <c r="C26" s="148"/>
      <c r="D26" s="45" t="s">
        <v>178</v>
      </c>
      <c r="E26" s="146">
        <v>70.3025</v>
      </c>
      <c r="F26" s="146">
        <v>0</v>
      </c>
      <c r="G26" s="146">
        <v>70.3025</v>
      </c>
      <c r="H26" s="143"/>
      <c r="I26" s="143"/>
      <c r="J26" s="143"/>
      <c r="K26" s="155"/>
      <c r="L26" s="156"/>
    </row>
    <row r="27" spans="1:12" ht="19.5" customHeight="1">
      <c r="A27" s="147" t="s">
        <v>151</v>
      </c>
      <c r="B27" s="148"/>
      <c r="C27" s="148"/>
      <c r="D27" s="45" t="s">
        <v>152</v>
      </c>
      <c r="E27" s="146">
        <v>182.4388</v>
      </c>
      <c r="F27" s="146">
        <v>182.4388</v>
      </c>
      <c r="G27" s="146">
        <v>0</v>
      </c>
      <c r="H27" s="143"/>
      <c r="I27" s="143"/>
      <c r="J27" s="143"/>
      <c r="K27" s="155"/>
      <c r="L27" s="156"/>
    </row>
    <row r="28" spans="1:12" ht="19.5" customHeight="1">
      <c r="A28" s="147" t="s">
        <v>153</v>
      </c>
      <c r="B28" s="148"/>
      <c r="C28" s="148"/>
      <c r="D28" s="45" t="s">
        <v>154</v>
      </c>
      <c r="E28" s="146">
        <v>182.4388</v>
      </c>
      <c r="F28" s="146">
        <v>182.4388</v>
      </c>
      <c r="G28" s="146">
        <v>0</v>
      </c>
      <c r="H28" s="143"/>
      <c r="I28" s="143"/>
      <c r="J28" s="143"/>
      <c r="K28" s="155"/>
      <c r="L28" s="156"/>
    </row>
    <row r="29" spans="1:12" ht="19.5" customHeight="1">
      <c r="A29" s="144" t="s">
        <v>155</v>
      </c>
      <c r="B29" s="145"/>
      <c r="C29" s="145"/>
      <c r="D29" s="85" t="s">
        <v>156</v>
      </c>
      <c r="E29" s="146">
        <v>101.5901</v>
      </c>
      <c r="F29" s="146">
        <v>101.5901</v>
      </c>
      <c r="G29" s="146">
        <v>0</v>
      </c>
      <c r="H29" s="143"/>
      <c r="I29" s="143"/>
      <c r="J29" s="143"/>
      <c r="K29" s="155"/>
      <c r="L29" s="156"/>
    </row>
    <row r="30" spans="1:12" ht="19.5" customHeight="1">
      <c r="A30" s="144" t="s">
        <v>157</v>
      </c>
      <c r="B30" s="145"/>
      <c r="C30" s="145"/>
      <c r="D30" s="85" t="s">
        <v>158</v>
      </c>
      <c r="E30" s="146">
        <v>80.8487</v>
      </c>
      <c r="F30" s="146">
        <v>80.8487</v>
      </c>
      <c r="G30" s="146">
        <v>0</v>
      </c>
      <c r="H30" s="143"/>
      <c r="I30" s="143"/>
      <c r="J30" s="143"/>
      <c r="K30" s="155"/>
      <c r="L30" s="156"/>
    </row>
    <row r="31" spans="1:12" ht="19.5" customHeight="1">
      <c r="A31" s="147" t="s">
        <v>179</v>
      </c>
      <c r="B31" s="148"/>
      <c r="C31" s="148"/>
      <c r="D31" s="45" t="s">
        <v>180</v>
      </c>
      <c r="E31" s="146">
        <v>42.112</v>
      </c>
      <c r="F31" s="146">
        <v>0</v>
      </c>
      <c r="G31" s="146">
        <v>42.112</v>
      </c>
      <c r="H31" s="143"/>
      <c r="I31" s="143"/>
      <c r="J31" s="143"/>
      <c r="K31" s="155"/>
      <c r="L31" s="156"/>
    </row>
    <row r="32" spans="1:12" ht="19.5" customHeight="1">
      <c r="A32" s="147" t="s">
        <v>181</v>
      </c>
      <c r="B32" s="148"/>
      <c r="C32" s="148"/>
      <c r="D32" s="45" t="s">
        <v>182</v>
      </c>
      <c r="E32" s="146">
        <v>42.112</v>
      </c>
      <c r="F32" s="146">
        <v>0</v>
      </c>
      <c r="G32" s="146">
        <v>42.112</v>
      </c>
      <c r="H32" s="143"/>
      <c r="I32" s="143"/>
      <c r="J32" s="143"/>
      <c r="K32" s="155"/>
      <c r="L32" s="156"/>
    </row>
    <row r="33" spans="1:12" ht="19.5" customHeight="1">
      <c r="A33" s="147" t="s">
        <v>183</v>
      </c>
      <c r="B33" s="148"/>
      <c r="C33" s="148"/>
      <c r="D33" s="45" t="s">
        <v>184</v>
      </c>
      <c r="E33" s="146">
        <v>42.112</v>
      </c>
      <c r="F33" s="146">
        <v>0</v>
      </c>
      <c r="G33" s="146">
        <v>42.112</v>
      </c>
      <c r="H33" s="143"/>
      <c r="I33" s="143"/>
      <c r="J33" s="143"/>
      <c r="K33" s="155"/>
      <c r="L33" s="156"/>
    </row>
    <row r="34" spans="1:10" ht="31.5" customHeight="1">
      <c r="A34" s="149" t="s">
        <v>185</v>
      </c>
      <c r="B34" s="150"/>
      <c r="C34" s="150"/>
      <c r="D34" s="150"/>
      <c r="E34" s="150"/>
      <c r="F34" s="150"/>
      <c r="G34" s="150"/>
      <c r="H34" s="150"/>
      <c r="I34" s="150"/>
      <c r="J34" s="150"/>
    </row>
    <row r="35" ht="14.25">
      <c r="A35" s="151"/>
    </row>
    <row r="36" ht="14.25">
      <c r="A36" s="152"/>
    </row>
    <row r="37" ht="14.25">
      <c r="A37" s="152"/>
    </row>
  </sheetData>
  <sheetProtection/>
  <mergeCells count="38">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A3" sqref="A3"/>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8" width="13.875" style="90" customWidth="1"/>
    <col min="9" max="9" width="15.625" style="90" customWidth="1"/>
    <col min="10" max="11" width="9.00390625" style="91" customWidth="1"/>
    <col min="12" max="16384" width="9.00390625" style="90" customWidth="1"/>
  </cols>
  <sheetData>
    <row r="1" spans="1:11" ht="54" customHeight="1">
      <c r="A1" s="92" t="s">
        <v>186</v>
      </c>
      <c r="B1" s="92"/>
      <c r="C1" s="92"/>
      <c r="D1" s="92"/>
      <c r="E1" s="92"/>
      <c r="F1" s="92"/>
      <c r="G1" s="92"/>
      <c r="H1" s="92"/>
      <c r="I1" s="92"/>
      <c r="J1" s="115"/>
      <c r="K1" s="115"/>
    </row>
    <row r="2" spans="1:9" ht="9.75" customHeight="1">
      <c r="A2" s="93"/>
      <c r="B2" s="93"/>
      <c r="C2" s="93"/>
      <c r="D2" s="93"/>
      <c r="E2" s="93"/>
      <c r="F2" s="93"/>
      <c r="G2" s="93"/>
      <c r="H2" s="93"/>
      <c r="I2" s="5" t="s">
        <v>187</v>
      </c>
    </row>
    <row r="3" spans="1:9" ht="15" customHeight="1">
      <c r="A3" s="6" t="s">
        <v>3</v>
      </c>
      <c r="B3" s="93"/>
      <c r="C3" s="93"/>
      <c r="D3" s="93"/>
      <c r="E3" s="93"/>
      <c r="F3" s="93"/>
      <c r="G3" s="93"/>
      <c r="H3" s="93"/>
      <c r="I3" s="5" t="s">
        <v>4</v>
      </c>
    </row>
    <row r="4" spans="1:11" s="89" customFormat="1" ht="19.5" customHeight="1">
      <c r="A4" s="174" t="s">
        <v>5</v>
      </c>
      <c r="B4" s="95"/>
      <c r="C4" s="95"/>
      <c r="D4" s="174" t="s">
        <v>6</v>
      </c>
      <c r="E4" s="95"/>
      <c r="F4" s="95"/>
      <c r="G4" s="95"/>
      <c r="H4" s="95"/>
      <c r="I4" s="95"/>
      <c r="J4" s="116"/>
      <c r="K4" s="116"/>
    </row>
    <row r="5" spans="1:11" s="89" customFormat="1" ht="31.5" customHeight="1">
      <c r="A5" s="174" t="s">
        <v>7</v>
      </c>
      <c r="B5" s="174" t="s">
        <v>8</v>
      </c>
      <c r="C5" s="95" t="s">
        <v>188</v>
      </c>
      <c r="D5" s="174" t="s">
        <v>7</v>
      </c>
      <c r="E5" s="174" t="s">
        <v>8</v>
      </c>
      <c r="F5" s="95" t="s">
        <v>126</v>
      </c>
      <c r="G5" s="96" t="s">
        <v>189</v>
      </c>
      <c r="H5" s="96" t="s">
        <v>190</v>
      </c>
      <c r="I5" s="96" t="s">
        <v>191</v>
      </c>
      <c r="J5" s="116"/>
      <c r="K5" s="116"/>
    </row>
    <row r="6" spans="1:11" s="89" customFormat="1" ht="19.5" customHeight="1">
      <c r="A6" s="174" t="s">
        <v>10</v>
      </c>
      <c r="B6" s="95"/>
      <c r="C6" s="174" t="s">
        <v>11</v>
      </c>
      <c r="D6" s="174" t="s">
        <v>10</v>
      </c>
      <c r="E6" s="95"/>
      <c r="F6" s="97">
        <v>2</v>
      </c>
      <c r="G6" s="97">
        <v>3</v>
      </c>
      <c r="H6" s="97" t="s">
        <v>24</v>
      </c>
      <c r="I6" s="97" t="s">
        <v>28</v>
      </c>
      <c r="J6" s="116"/>
      <c r="K6" s="116"/>
    </row>
    <row r="7" spans="1:11" s="89" customFormat="1" ht="19.5" customHeight="1">
      <c r="A7" s="176" t="s">
        <v>192</v>
      </c>
      <c r="B7" s="186" t="s">
        <v>11</v>
      </c>
      <c r="C7" s="100">
        <v>985.85</v>
      </c>
      <c r="D7" s="176" t="s">
        <v>14</v>
      </c>
      <c r="E7" s="101">
        <v>33</v>
      </c>
      <c r="F7" s="102">
        <v>801.14</v>
      </c>
      <c r="G7" s="102">
        <v>801.14</v>
      </c>
      <c r="H7" s="103"/>
      <c r="I7" s="102"/>
      <c r="J7" s="116"/>
      <c r="K7" s="116"/>
    </row>
    <row r="8" spans="1:11" s="89" customFormat="1" ht="19.5" customHeight="1">
      <c r="A8" s="98" t="s">
        <v>193</v>
      </c>
      <c r="B8" s="186" t="s">
        <v>12</v>
      </c>
      <c r="C8" s="100">
        <v>0</v>
      </c>
      <c r="D8" s="176" t="s">
        <v>17</v>
      </c>
      <c r="E8" s="101">
        <v>34</v>
      </c>
      <c r="F8" s="102"/>
      <c r="G8" s="102"/>
      <c r="H8" s="103"/>
      <c r="I8" s="102"/>
      <c r="J8" s="116"/>
      <c r="K8" s="116"/>
    </row>
    <row r="9" spans="1:11" s="89" customFormat="1" ht="19.5" customHeight="1">
      <c r="A9" s="98" t="s">
        <v>194</v>
      </c>
      <c r="B9" s="186" t="s">
        <v>20</v>
      </c>
      <c r="C9" s="100"/>
      <c r="D9" s="176" t="s">
        <v>21</v>
      </c>
      <c r="E9" s="101">
        <v>35</v>
      </c>
      <c r="F9" s="102"/>
      <c r="G9" s="102"/>
      <c r="H9" s="103"/>
      <c r="I9" s="102"/>
      <c r="J9" s="116"/>
      <c r="K9" s="116"/>
    </row>
    <row r="10" spans="1:11" s="89" customFormat="1" ht="19.5" customHeight="1">
      <c r="A10" s="98"/>
      <c r="B10" s="186" t="s">
        <v>24</v>
      </c>
      <c r="C10" s="100"/>
      <c r="D10" s="176" t="s">
        <v>25</v>
      </c>
      <c r="E10" s="101">
        <v>36</v>
      </c>
      <c r="F10" s="102"/>
      <c r="G10" s="102"/>
      <c r="H10" s="103"/>
      <c r="I10" s="102"/>
      <c r="J10" s="116"/>
      <c r="K10" s="116"/>
    </row>
    <row r="11" spans="1:11" s="89" customFormat="1" ht="19.5" customHeight="1">
      <c r="A11" s="98"/>
      <c r="B11" s="186" t="s">
        <v>28</v>
      </c>
      <c r="C11" s="100"/>
      <c r="D11" s="176" t="s">
        <v>29</v>
      </c>
      <c r="E11" s="101">
        <v>37</v>
      </c>
      <c r="F11" s="102"/>
      <c r="G11" s="102"/>
      <c r="H11" s="103"/>
      <c r="I11" s="102"/>
      <c r="J11" s="116"/>
      <c r="K11" s="116"/>
    </row>
    <row r="12" spans="1:11" s="89" customFormat="1" ht="19.5" customHeight="1">
      <c r="A12" s="98"/>
      <c r="B12" s="186" t="s">
        <v>32</v>
      </c>
      <c r="C12" s="100"/>
      <c r="D12" s="176" t="s">
        <v>33</v>
      </c>
      <c r="E12" s="101">
        <v>38</v>
      </c>
      <c r="F12" s="102"/>
      <c r="G12" s="102"/>
      <c r="H12" s="103"/>
      <c r="I12" s="102"/>
      <c r="J12" s="116"/>
      <c r="K12" s="116"/>
    </row>
    <row r="13" spans="1:11" s="89" customFormat="1" ht="19.5" customHeight="1">
      <c r="A13" s="98"/>
      <c r="B13" s="186" t="s">
        <v>36</v>
      </c>
      <c r="C13" s="100"/>
      <c r="D13" s="98" t="s">
        <v>37</v>
      </c>
      <c r="E13" s="101">
        <v>39</v>
      </c>
      <c r="F13" s="102"/>
      <c r="G13" s="102"/>
      <c r="H13" s="103"/>
      <c r="I13" s="102"/>
      <c r="J13" s="116"/>
      <c r="K13" s="116"/>
    </row>
    <row r="14" spans="1:11" s="89" customFormat="1" ht="19.5" customHeight="1">
      <c r="A14" s="98"/>
      <c r="B14" s="186" t="s">
        <v>40</v>
      </c>
      <c r="C14" s="100"/>
      <c r="D14" s="98" t="s">
        <v>41</v>
      </c>
      <c r="E14" s="101">
        <v>40</v>
      </c>
      <c r="F14" s="102">
        <v>18.59</v>
      </c>
      <c r="G14" s="102">
        <v>18.59</v>
      </c>
      <c r="H14" s="103"/>
      <c r="I14" s="102"/>
      <c r="J14" s="116"/>
      <c r="K14" s="116"/>
    </row>
    <row r="15" spans="1:11" s="89" customFormat="1" ht="19.5" customHeight="1">
      <c r="A15" s="98"/>
      <c r="B15" s="186" t="s">
        <v>43</v>
      </c>
      <c r="C15" s="100"/>
      <c r="D15" s="104" t="s">
        <v>44</v>
      </c>
      <c r="E15" s="101">
        <v>41</v>
      </c>
      <c r="F15" s="102"/>
      <c r="G15" s="102"/>
      <c r="H15" s="103"/>
      <c r="I15" s="102"/>
      <c r="J15" s="116"/>
      <c r="K15" s="116"/>
    </row>
    <row r="16" spans="1:11" s="89" customFormat="1" ht="19.5" customHeight="1">
      <c r="A16" s="98"/>
      <c r="B16" s="186" t="s">
        <v>46</v>
      </c>
      <c r="C16" s="100"/>
      <c r="D16" s="104" t="s">
        <v>47</v>
      </c>
      <c r="E16" s="101">
        <v>42</v>
      </c>
      <c r="F16" s="102">
        <v>14</v>
      </c>
      <c r="G16" s="102">
        <v>14</v>
      </c>
      <c r="H16" s="103"/>
      <c r="I16" s="102"/>
      <c r="J16" s="116"/>
      <c r="K16" s="116"/>
    </row>
    <row r="17" spans="1:11" s="89" customFormat="1" ht="19.5" customHeight="1">
      <c r="A17" s="98"/>
      <c r="B17" s="186" t="s">
        <v>49</v>
      </c>
      <c r="C17" s="100"/>
      <c r="D17" s="104" t="s">
        <v>50</v>
      </c>
      <c r="E17" s="101">
        <v>43</v>
      </c>
      <c r="F17" s="102"/>
      <c r="G17" s="102"/>
      <c r="H17" s="103"/>
      <c r="I17" s="102"/>
      <c r="J17" s="116"/>
      <c r="K17" s="116"/>
    </row>
    <row r="18" spans="1:11" s="89" customFormat="1" ht="19.5" customHeight="1">
      <c r="A18" s="98"/>
      <c r="B18" s="186" t="s">
        <v>52</v>
      </c>
      <c r="C18" s="100"/>
      <c r="D18" s="104" t="s">
        <v>53</v>
      </c>
      <c r="E18" s="101">
        <v>44</v>
      </c>
      <c r="F18" s="102">
        <v>70.79</v>
      </c>
      <c r="G18" s="102">
        <v>0.49</v>
      </c>
      <c r="H18" s="103">
        <v>70.3</v>
      </c>
      <c r="I18" s="102"/>
      <c r="J18" s="116"/>
      <c r="K18" s="116"/>
    </row>
    <row r="19" spans="1:11" s="89" customFormat="1" ht="19.5" customHeight="1">
      <c r="A19" s="98"/>
      <c r="B19" s="186" t="s">
        <v>55</v>
      </c>
      <c r="C19" s="100"/>
      <c r="D19" s="104" t="s">
        <v>56</v>
      </c>
      <c r="E19" s="101">
        <v>45</v>
      </c>
      <c r="F19" s="102"/>
      <c r="G19" s="102"/>
      <c r="H19" s="103"/>
      <c r="I19" s="102"/>
      <c r="J19" s="116"/>
      <c r="K19" s="116"/>
    </row>
    <row r="20" spans="1:11" s="89" customFormat="1" ht="19.5" customHeight="1">
      <c r="A20" s="98"/>
      <c r="B20" s="186" t="s">
        <v>58</v>
      </c>
      <c r="C20" s="100"/>
      <c r="D20" s="104" t="s">
        <v>59</v>
      </c>
      <c r="E20" s="101">
        <v>46</v>
      </c>
      <c r="F20" s="102"/>
      <c r="G20" s="102"/>
      <c r="H20" s="103"/>
      <c r="I20" s="102"/>
      <c r="J20" s="116"/>
      <c r="K20" s="116"/>
    </row>
    <row r="21" spans="1:11" s="89" customFormat="1" ht="19.5" customHeight="1">
      <c r="A21" s="98"/>
      <c r="B21" s="186" t="s">
        <v>61</v>
      </c>
      <c r="C21" s="100"/>
      <c r="D21" s="104" t="s">
        <v>62</v>
      </c>
      <c r="E21" s="101">
        <v>47</v>
      </c>
      <c r="F21" s="102"/>
      <c r="G21" s="102"/>
      <c r="H21" s="103"/>
      <c r="I21" s="102"/>
      <c r="J21" s="116"/>
      <c r="K21" s="116"/>
    </row>
    <row r="22" spans="1:11" s="89" customFormat="1" ht="19.5" customHeight="1">
      <c r="A22" s="98"/>
      <c r="B22" s="186" t="s">
        <v>64</v>
      </c>
      <c r="C22" s="100"/>
      <c r="D22" s="104" t="s">
        <v>65</v>
      </c>
      <c r="E22" s="101">
        <v>48</v>
      </c>
      <c r="F22" s="102"/>
      <c r="G22" s="102"/>
      <c r="H22" s="103"/>
      <c r="I22" s="102"/>
      <c r="J22" s="116"/>
      <c r="K22" s="116"/>
    </row>
    <row r="23" spans="1:11" s="89" customFormat="1" ht="19.5" customHeight="1">
      <c r="A23" s="98"/>
      <c r="B23" s="186" t="s">
        <v>67</v>
      </c>
      <c r="C23" s="100"/>
      <c r="D23" s="104" t="s">
        <v>68</v>
      </c>
      <c r="E23" s="101">
        <v>49</v>
      </c>
      <c r="F23" s="102"/>
      <c r="G23" s="102"/>
      <c r="H23" s="103"/>
      <c r="I23" s="102"/>
      <c r="J23" s="116"/>
      <c r="K23" s="116"/>
    </row>
    <row r="24" spans="1:11" s="89" customFormat="1" ht="19.5" customHeight="1">
      <c r="A24" s="98"/>
      <c r="B24" s="186" t="s">
        <v>70</v>
      </c>
      <c r="C24" s="100"/>
      <c r="D24" s="104" t="s">
        <v>71</v>
      </c>
      <c r="E24" s="101">
        <v>50</v>
      </c>
      <c r="F24" s="102"/>
      <c r="G24" s="102"/>
      <c r="H24" s="103"/>
      <c r="I24" s="102"/>
      <c r="J24" s="116"/>
      <c r="K24" s="116"/>
    </row>
    <row r="25" spans="1:11" s="89" customFormat="1" ht="19.5" customHeight="1">
      <c r="A25" s="98"/>
      <c r="B25" s="186" t="s">
        <v>73</v>
      </c>
      <c r="C25" s="100"/>
      <c r="D25" s="104" t="s">
        <v>74</v>
      </c>
      <c r="E25" s="101">
        <v>51</v>
      </c>
      <c r="F25" s="102">
        <v>182.44</v>
      </c>
      <c r="G25" s="102">
        <v>182.44</v>
      </c>
      <c r="H25" s="103"/>
      <c r="I25" s="102"/>
      <c r="J25" s="116"/>
      <c r="K25" s="116"/>
    </row>
    <row r="26" spans="1:11" s="89" customFormat="1" ht="19.5" customHeight="1">
      <c r="A26" s="98"/>
      <c r="B26" s="186" t="s">
        <v>76</v>
      </c>
      <c r="C26" s="100"/>
      <c r="D26" s="104" t="s">
        <v>77</v>
      </c>
      <c r="E26" s="101">
        <v>52</v>
      </c>
      <c r="F26" s="102"/>
      <c r="G26" s="102"/>
      <c r="H26" s="103"/>
      <c r="I26" s="102"/>
      <c r="J26" s="116"/>
      <c r="K26" s="116"/>
    </row>
    <row r="27" spans="1:11" s="89" customFormat="1" ht="19.5" customHeight="1">
      <c r="A27" s="98"/>
      <c r="B27" s="186" t="s">
        <v>79</v>
      </c>
      <c r="C27" s="100"/>
      <c r="D27" s="104" t="s">
        <v>80</v>
      </c>
      <c r="E27" s="101">
        <v>53</v>
      </c>
      <c r="F27" s="102"/>
      <c r="G27" s="102"/>
      <c r="H27" s="103"/>
      <c r="I27" s="102"/>
      <c r="J27" s="116"/>
      <c r="K27" s="116"/>
    </row>
    <row r="28" spans="1:11" s="89" customFormat="1" ht="19.5" customHeight="1">
      <c r="A28" s="98"/>
      <c r="B28" s="186" t="s">
        <v>82</v>
      </c>
      <c r="C28" s="100"/>
      <c r="D28" s="104" t="s">
        <v>83</v>
      </c>
      <c r="E28" s="101">
        <v>54</v>
      </c>
      <c r="F28" s="102"/>
      <c r="G28" s="102"/>
      <c r="H28" s="103"/>
      <c r="I28" s="102"/>
      <c r="J28" s="116"/>
      <c r="K28" s="116"/>
    </row>
    <row r="29" spans="1:11" s="89" customFormat="1" ht="19.5" customHeight="1">
      <c r="A29" s="98"/>
      <c r="B29" s="186" t="s">
        <v>85</v>
      </c>
      <c r="C29" s="100"/>
      <c r="D29" s="104" t="s">
        <v>86</v>
      </c>
      <c r="E29" s="101">
        <v>55</v>
      </c>
      <c r="F29" s="105">
        <v>42.11</v>
      </c>
      <c r="G29" s="102"/>
      <c r="H29" s="105">
        <v>42.11</v>
      </c>
      <c r="I29" s="102"/>
      <c r="J29" s="116"/>
      <c r="K29" s="116"/>
    </row>
    <row r="30" spans="1:11" s="89" customFormat="1" ht="19.5" customHeight="1">
      <c r="A30" s="98"/>
      <c r="B30" s="186" t="s">
        <v>88</v>
      </c>
      <c r="C30" s="100"/>
      <c r="D30" s="104" t="s">
        <v>89</v>
      </c>
      <c r="E30" s="101">
        <v>56</v>
      </c>
      <c r="F30" s="102"/>
      <c r="G30" s="102"/>
      <c r="H30" s="105"/>
      <c r="I30" s="102"/>
      <c r="J30" s="116"/>
      <c r="K30" s="116"/>
    </row>
    <row r="31" spans="1:11" s="89" customFormat="1" ht="19.5" customHeight="1">
      <c r="A31" s="98"/>
      <c r="B31" s="186" t="s">
        <v>91</v>
      </c>
      <c r="C31" s="100"/>
      <c r="D31" s="104" t="s">
        <v>92</v>
      </c>
      <c r="E31" s="101">
        <v>57</v>
      </c>
      <c r="F31" s="102"/>
      <c r="G31" s="102"/>
      <c r="H31" s="105"/>
      <c r="I31" s="102"/>
      <c r="J31" s="116"/>
      <c r="K31" s="116"/>
    </row>
    <row r="32" spans="1:11" s="89" customFormat="1" ht="19.5" customHeight="1">
      <c r="A32" s="98"/>
      <c r="B32" s="186" t="s">
        <v>94</v>
      </c>
      <c r="C32" s="100"/>
      <c r="D32" s="104" t="s">
        <v>95</v>
      </c>
      <c r="E32" s="101">
        <v>58</v>
      </c>
      <c r="F32" s="102"/>
      <c r="G32" s="102"/>
      <c r="H32" s="105"/>
      <c r="I32" s="102"/>
      <c r="J32" s="116"/>
      <c r="K32" s="116"/>
    </row>
    <row r="33" spans="1:11" s="89" customFormat="1" ht="19.5" customHeight="1">
      <c r="A33" s="179" t="s">
        <v>97</v>
      </c>
      <c r="B33" s="186" t="s">
        <v>98</v>
      </c>
      <c r="C33" s="107">
        <f>C7+C8</f>
        <v>985.85</v>
      </c>
      <c r="D33" s="179" t="s">
        <v>99</v>
      </c>
      <c r="E33" s="101">
        <v>59</v>
      </c>
      <c r="F33" s="107">
        <v>33591.926819</v>
      </c>
      <c r="G33" s="107">
        <v>18166.596819</v>
      </c>
      <c r="H33" s="108">
        <v>15425.33</v>
      </c>
      <c r="I33" s="117"/>
      <c r="J33" s="116"/>
      <c r="K33" s="116"/>
    </row>
    <row r="34" spans="1:11" s="89" customFormat="1" ht="19.5" customHeight="1">
      <c r="A34" s="99" t="s">
        <v>195</v>
      </c>
      <c r="B34" s="186" t="s">
        <v>102</v>
      </c>
      <c r="C34" s="102">
        <v>143.22</v>
      </c>
      <c r="D34" s="99" t="s">
        <v>196</v>
      </c>
      <c r="E34" s="101">
        <v>60</v>
      </c>
      <c r="F34" s="102"/>
      <c r="G34" s="102"/>
      <c r="H34" s="103"/>
      <c r="I34" s="118"/>
      <c r="J34" s="116"/>
      <c r="K34" s="116"/>
    </row>
    <row r="35" spans="1:11" s="89" customFormat="1" ht="19.5" customHeight="1">
      <c r="A35" s="99" t="s">
        <v>197</v>
      </c>
      <c r="B35" s="186" t="s">
        <v>106</v>
      </c>
      <c r="C35" s="102">
        <v>30.81</v>
      </c>
      <c r="D35" s="98"/>
      <c r="E35" s="101">
        <v>61</v>
      </c>
      <c r="F35" s="102"/>
      <c r="G35" s="102"/>
      <c r="H35" s="103"/>
      <c r="I35" s="118"/>
      <c r="J35" s="116"/>
      <c r="K35" s="116"/>
    </row>
    <row r="36" spans="1:11" s="89" customFormat="1" ht="19.5" customHeight="1">
      <c r="A36" s="99" t="s">
        <v>198</v>
      </c>
      <c r="B36" s="186" t="s">
        <v>110</v>
      </c>
      <c r="C36" s="102">
        <v>112.41</v>
      </c>
      <c r="D36" s="98"/>
      <c r="E36" s="101">
        <v>62</v>
      </c>
      <c r="F36" s="102"/>
      <c r="G36" s="102"/>
      <c r="H36" s="103"/>
      <c r="I36" s="118"/>
      <c r="J36" s="116"/>
      <c r="K36" s="116"/>
    </row>
    <row r="37" spans="1:11" s="89" customFormat="1" ht="19.5" customHeight="1">
      <c r="A37" s="99" t="s">
        <v>199</v>
      </c>
      <c r="B37" s="186" t="s">
        <v>15</v>
      </c>
      <c r="C37" s="102"/>
      <c r="D37" s="98"/>
      <c r="E37" s="101">
        <v>63</v>
      </c>
      <c r="F37" s="102"/>
      <c r="G37" s="102"/>
      <c r="H37" s="103"/>
      <c r="I37" s="118"/>
      <c r="J37" s="116"/>
      <c r="K37" s="116"/>
    </row>
    <row r="38" spans="1:9" ht="19.5" customHeight="1">
      <c r="A38" s="180" t="s">
        <v>109</v>
      </c>
      <c r="B38" s="174" t="s">
        <v>18</v>
      </c>
      <c r="C38" s="110">
        <f>C33+C34</f>
        <v>1129.07</v>
      </c>
      <c r="D38" s="180" t="s">
        <v>109</v>
      </c>
      <c r="E38" s="111">
        <v>64</v>
      </c>
      <c r="F38" s="110">
        <v>33591.926819</v>
      </c>
      <c r="G38" s="110">
        <v>18166.596819</v>
      </c>
      <c r="H38" s="112">
        <v>15425.33</v>
      </c>
      <c r="I38" s="112"/>
    </row>
    <row r="39" spans="1:9" ht="29.25" customHeight="1">
      <c r="A39" s="113" t="s">
        <v>200</v>
      </c>
      <c r="B39" s="114"/>
      <c r="C39" s="114"/>
      <c r="D39" s="114"/>
      <c r="E39" s="114"/>
      <c r="F39" s="114"/>
      <c r="G39" s="114"/>
      <c r="H39" s="114"/>
      <c r="I39" s="114"/>
    </row>
  </sheetData>
  <sheetProtection/>
  <mergeCells count="4">
    <mergeCell ref="A1:I1"/>
    <mergeCell ref="A4:C4"/>
    <mergeCell ref="D4:I4"/>
    <mergeCell ref="A39:I39"/>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B3" sqref="B3:D3"/>
    </sheetView>
  </sheetViews>
  <sheetFormatPr defaultColWidth="9.00390625" defaultRowHeight="14.25"/>
  <cols>
    <col min="1" max="1" width="4.375" style="1" customWidth="1"/>
    <col min="2" max="2" width="3.875" style="1" customWidth="1"/>
    <col min="3" max="3" width="1.875" style="1" customWidth="1"/>
    <col min="4" max="4" width="50.3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201</v>
      </c>
      <c r="B1" s="2"/>
      <c r="C1" s="2"/>
      <c r="D1" s="2"/>
      <c r="E1" s="2"/>
      <c r="F1" s="2"/>
      <c r="G1" s="2"/>
    </row>
    <row r="2" spans="1:7" ht="10.5" customHeight="1">
      <c r="A2" s="3"/>
      <c r="B2" s="3"/>
      <c r="C2" s="3"/>
      <c r="D2" s="3"/>
      <c r="E2" s="4"/>
      <c r="F2" s="4"/>
      <c r="G2" s="5" t="s">
        <v>202</v>
      </c>
    </row>
    <row r="3" spans="1:7" ht="18" customHeight="1">
      <c r="A3" s="6" t="s">
        <v>115</v>
      </c>
      <c r="B3" s="71" t="s">
        <v>116</v>
      </c>
      <c r="C3" s="71"/>
      <c r="D3" s="71"/>
      <c r="E3" s="40"/>
      <c r="F3" s="40"/>
      <c r="G3" s="5" t="s">
        <v>4</v>
      </c>
    </row>
    <row r="4" spans="1:7" ht="19.5" customHeight="1">
      <c r="A4" s="41" t="s">
        <v>203</v>
      </c>
      <c r="B4" s="41"/>
      <c r="C4" s="41"/>
      <c r="D4" s="41"/>
      <c r="E4" s="41" t="s">
        <v>204</v>
      </c>
      <c r="F4" s="41"/>
      <c r="G4" s="41"/>
    </row>
    <row r="5" spans="1:7" ht="19.5" customHeight="1">
      <c r="A5" s="72" t="s">
        <v>123</v>
      </c>
      <c r="B5" s="73"/>
      <c r="C5" s="74"/>
      <c r="D5" s="41" t="s">
        <v>124</v>
      </c>
      <c r="E5" s="41" t="s">
        <v>205</v>
      </c>
      <c r="F5" s="41" t="s">
        <v>206</v>
      </c>
      <c r="G5" s="41" t="s">
        <v>163</v>
      </c>
    </row>
    <row r="6" spans="1:7" ht="19.5" customHeight="1">
      <c r="A6" s="75"/>
      <c r="B6" s="76"/>
      <c r="C6" s="77"/>
      <c r="D6" s="41"/>
      <c r="E6" s="41"/>
      <c r="F6" s="41"/>
      <c r="G6" s="41"/>
    </row>
    <row r="7" spans="1:7" ht="19.5" customHeight="1">
      <c r="A7" s="78"/>
      <c r="B7" s="79"/>
      <c r="C7" s="80"/>
      <c r="D7" s="41"/>
      <c r="E7" s="41"/>
      <c r="F7" s="41"/>
      <c r="G7" s="41"/>
    </row>
    <row r="8" spans="1:7" ht="19.5" customHeight="1">
      <c r="A8" s="42" t="s">
        <v>125</v>
      </c>
      <c r="B8" s="42"/>
      <c r="C8" s="42"/>
      <c r="D8" s="42"/>
      <c r="E8" s="42">
        <v>1</v>
      </c>
      <c r="F8" s="42">
        <v>2</v>
      </c>
      <c r="G8" s="42">
        <v>3</v>
      </c>
    </row>
    <row r="9" spans="1:7" ht="19.5" customHeight="1">
      <c r="A9" s="81" t="s">
        <v>126</v>
      </c>
      <c r="B9" s="81"/>
      <c r="C9" s="81"/>
      <c r="D9" s="81"/>
      <c r="E9" s="82">
        <f>F9+G9</f>
        <v>755.04</v>
      </c>
      <c r="F9" s="83">
        <v>755.04</v>
      </c>
      <c r="G9" s="83"/>
    </row>
    <row r="10" spans="1:9" ht="19.5" customHeight="1">
      <c r="A10" s="84" t="s">
        <v>127</v>
      </c>
      <c r="B10" s="85"/>
      <c r="C10" s="85"/>
      <c r="D10" s="85" t="s">
        <v>128</v>
      </c>
      <c r="E10" s="86">
        <v>755.039935</v>
      </c>
      <c r="F10" s="83">
        <v>755.039935</v>
      </c>
      <c r="G10" s="43"/>
      <c r="I10" s="88"/>
    </row>
    <row r="11" spans="1:9" ht="19.5" customHeight="1">
      <c r="A11" s="84" t="s">
        <v>129</v>
      </c>
      <c r="B11" s="85"/>
      <c r="C11" s="85"/>
      <c r="D11" s="85" t="s">
        <v>130</v>
      </c>
      <c r="E11" s="86">
        <v>755.039935</v>
      </c>
      <c r="F11" s="43">
        <v>755.039935</v>
      </c>
      <c r="G11" s="43"/>
      <c r="I11" s="88"/>
    </row>
    <row r="12" spans="1:9" ht="19.5" customHeight="1">
      <c r="A12" s="44" t="s">
        <v>131</v>
      </c>
      <c r="B12" s="45"/>
      <c r="C12" s="45"/>
      <c r="D12" s="45" t="s">
        <v>132</v>
      </c>
      <c r="E12" s="86">
        <v>755.039935</v>
      </c>
      <c r="F12" s="83">
        <v>755.039935</v>
      </c>
      <c r="G12" s="43"/>
      <c r="I12" s="88"/>
    </row>
    <row r="13" spans="1:9" ht="19.5" customHeight="1">
      <c r="A13" s="44" t="s">
        <v>151</v>
      </c>
      <c r="B13" s="45"/>
      <c r="C13" s="45"/>
      <c r="D13" s="45" t="s">
        <v>152</v>
      </c>
      <c r="E13" s="86">
        <v>182.4388</v>
      </c>
      <c r="F13" s="43">
        <v>182.4388</v>
      </c>
      <c r="G13" s="43"/>
      <c r="I13" s="88"/>
    </row>
    <row r="14" spans="1:9" ht="19.5" customHeight="1">
      <c r="A14" s="44" t="s">
        <v>153</v>
      </c>
      <c r="B14" s="45"/>
      <c r="C14" s="45"/>
      <c r="D14" s="45" t="s">
        <v>154</v>
      </c>
      <c r="E14" s="86">
        <v>182.4388</v>
      </c>
      <c r="F14" s="43">
        <v>182.4388</v>
      </c>
      <c r="G14" s="43"/>
      <c r="I14" s="88"/>
    </row>
    <row r="15" spans="1:9" ht="19.5" customHeight="1">
      <c r="A15" s="44" t="s">
        <v>155</v>
      </c>
      <c r="B15" s="45"/>
      <c r="C15" s="45"/>
      <c r="D15" s="45" t="s">
        <v>156</v>
      </c>
      <c r="E15" s="86">
        <v>101.5901</v>
      </c>
      <c r="F15" s="43">
        <v>101.5901</v>
      </c>
      <c r="G15" s="43"/>
      <c r="I15" s="88"/>
    </row>
    <row r="16" spans="1:9" ht="19.5" customHeight="1">
      <c r="A16" s="84" t="s">
        <v>157</v>
      </c>
      <c r="B16" s="85"/>
      <c r="C16" s="85"/>
      <c r="D16" s="85" t="s">
        <v>158</v>
      </c>
      <c r="E16" s="86">
        <v>80.8487</v>
      </c>
      <c r="F16" s="43">
        <v>80.8487</v>
      </c>
      <c r="G16" s="43"/>
      <c r="I16" s="88"/>
    </row>
    <row r="17" spans="1:9" ht="19.5" customHeight="1">
      <c r="A17" s="44" t="s">
        <v>133</v>
      </c>
      <c r="B17" s="45"/>
      <c r="C17" s="45"/>
      <c r="D17" s="45" t="s">
        <v>207</v>
      </c>
      <c r="E17" s="86"/>
      <c r="F17" s="43"/>
      <c r="G17" s="43">
        <v>11.8</v>
      </c>
      <c r="I17" s="88"/>
    </row>
    <row r="18" spans="1:9" ht="19.5" customHeight="1">
      <c r="A18" s="44" t="s">
        <v>133</v>
      </c>
      <c r="B18" s="45"/>
      <c r="C18" s="45"/>
      <c r="D18" s="45" t="s">
        <v>208</v>
      </c>
      <c r="E18" s="86"/>
      <c r="F18" s="43"/>
      <c r="G18" s="43">
        <v>11.8</v>
      </c>
      <c r="I18" s="88"/>
    </row>
    <row r="19" spans="1:9" ht="19.5" customHeight="1">
      <c r="A19" s="44" t="s">
        <v>167</v>
      </c>
      <c r="B19" s="45"/>
      <c r="C19" s="45"/>
      <c r="D19" s="45" t="s">
        <v>209</v>
      </c>
      <c r="E19" s="86"/>
      <c r="F19" s="43"/>
      <c r="G19" s="43">
        <v>30.315308</v>
      </c>
      <c r="I19" s="88"/>
    </row>
    <row r="20" spans="1:9" ht="19.5" customHeight="1">
      <c r="A20" s="84" t="s">
        <v>167</v>
      </c>
      <c r="B20" s="85"/>
      <c r="C20" s="85"/>
      <c r="D20" s="45" t="s">
        <v>210</v>
      </c>
      <c r="E20" s="86"/>
      <c r="F20" s="43"/>
      <c r="G20" s="43">
        <v>29.995308</v>
      </c>
      <c r="I20" s="88"/>
    </row>
    <row r="21" spans="1:9" ht="19.5" customHeight="1">
      <c r="A21" s="84" t="s">
        <v>167</v>
      </c>
      <c r="B21" s="85"/>
      <c r="C21" s="85"/>
      <c r="D21" s="85" t="s">
        <v>211</v>
      </c>
      <c r="E21" s="86"/>
      <c r="F21" s="43"/>
      <c r="G21" s="43">
        <v>0.32</v>
      </c>
      <c r="I21" s="88"/>
    </row>
    <row r="22" spans="1:9" ht="19.5" customHeight="1">
      <c r="A22" s="44" t="s">
        <v>135</v>
      </c>
      <c r="B22" s="45"/>
      <c r="C22" s="45"/>
      <c r="D22" s="45" t="s">
        <v>136</v>
      </c>
      <c r="E22" s="86"/>
      <c r="F22" s="43"/>
      <c r="G22" s="43">
        <v>3.9806</v>
      </c>
      <c r="I22" s="88"/>
    </row>
    <row r="23" spans="1:9" ht="19.5" customHeight="1">
      <c r="A23" s="84" t="s">
        <v>137</v>
      </c>
      <c r="B23" s="85"/>
      <c r="C23" s="85"/>
      <c r="D23" s="85" t="s">
        <v>136</v>
      </c>
      <c r="E23" s="86"/>
      <c r="F23" s="43"/>
      <c r="G23" s="43">
        <v>3.9806</v>
      </c>
      <c r="I23" s="88"/>
    </row>
    <row r="24" spans="1:9" ht="19.5" customHeight="1">
      <c r="A24" s="84" t="s">
        <v>137</v>
      </c>
      <c r="B24" s="85"/>
      <c r="C24" s="85"/>
      <c r="D24" s="85" t="s">
        <v>212</v>
      </c>
      <c r="E24" s="86"/>
      <c r="F24" s="43"/>
      <c r="G24" s="43">
        <v>3.9806</v>
      </c>
      <c r="I24" s="88"/>
    </row>
    <row r="25" spans="1:9" ht="19.5" customHeight="1">
      <c r="A25" s="44" t="s">
        <v>139</v>
      </c>
      <c r="B25" s="45"/>
      <c r="C25" s="45"/>
      <c r="D25" s="45" t="s">
        <v>140</v>
      </c>
      <c r="E25" s="86"/>
      <c r="F25" s="43"/>
      <c r="G25" s="43">
        <v>18.588229000000002</v>
      </c>
      <c r="I25" s="88"/>
    </row>
    <row r="26" spans="1:9" ht="19.5" customHeight="1">
      <c r="A26" s="44" t="s">
        <v>141</v>
      </c>
      <c r="B26" s="45"/>
      <c r="C26" s="45"/>
      <c r="D26" s="45" t="s">
        <v>142</v>
      </c>
      <c r="E26" s="86"/>
      <c r="F26" s="43"/>
      <c r="G26" s="43">
        <v>18.588229000000002</v>
      </c>
      <c r="I26" s="88"/>
    </row>
    <row r="27" spans="1:9" ht="19.5" customHeight="1">
      <c r="A27" s="44" t="s">
        <v>143</v>
      </c>
      <c r="B27" s="45"/>
      <c r="C27" s="45"/>
      <c r="D27" s="45" t="s">
        <v>213</v>
      </c>
      <c r="E27" s="86"/>
      <c r="F27" s="43"/>
      <c r="G27" s="43">
        <v>18.588229000000002</v>
      </c>
      <c r="I27" s="88"/>
    </row>
    <row r="28" spans="1:9" ht="19.5" customHeight="1">
      <c r="A28" s="44" t="s">
        <v>143</v>
      </c>
      <c r="B28" s="45"/>
      <c r="C28" s="45"/>
      <c r="D28" s="45" t="s">
        <v>214</v>
      </c>
      <c r="E28" s="86"/>
      <c r="F28" s="43"/>
      <c r="G28" s="43">
        <v>8.075296</v>
      </c>
      <c r="I28" s="88"/>
    </row>
    <row r="29" spans="1:9" ht="19.5" customHeight="1">
      <c r="A29" s="84" t="s">
        <v>143</v>
      </c>
      <c r="B29" s="85"/>
      <c r="C29" s="85"/>
      <c r="D29" s="85" t="s">
        <v>215</v>
      </c>
      <c r="E29" s="86"/>
      <c r="F29" s="43"/>
      <c r="G29" s="43">
        <v>10.512933</v>
      </c>
      <c r="I29" s="88"/>
    </row>
    <row r="30" spans="1:9" ht="19.5" customHeight="1">
      <c r="A30" s="84" t="s">
        <v>145</v>
      </c>
      <c r="B30" s="85"/>
      <c r="C30" s="85"/>
      <c r="D30" s="85" t="s">
        <v>146</v>
      </c>
      <c r="E30" s="86"/>
      <c r="F30" s="43"/>
      <c r="G30" s="43">
        <v>14</v>
      </c>
      <c r="I30" s="88"/>
    </row>
    <row r="31" spans="1:9" ht="19.5" customHeight="1">
      <c r="A31" s="44" t="s">
        <v>147</v>
      </c>
      <c r="B31" s="45"/>
      <c r="C31" s="45"/>
      <c r="D31" s="45" t="s">
        <v>148</v>
      </c>
      <c r="E31" s="86"/>
      <c r="F31" s="43"/>
      <c r="G31" s="43">
        <v>14</v>
      </c>
      <c r="I31" s="88"/>
    </row>
    <row r="32" spans="1:9" ht="19.5" customHeight="1">
      <c r="A32" s="44" t="s">
        <v>149</v>
      </c>
      <c r="B32" s="45"/>
      <c r="C32" s="45"/>
      <c r="D32" s="45" t="s">
        <v>148</v>
      </c>
      <c r="E32" s="86"/>
      <c r="F32" s="43"/>
      <c r="G32" s="43">
        <v>14</v>
      </c>
      <c r="I32" s="88"/>
    </row>
    <row r="33" spans="1:9" ht="19.5" customHeight="1">
      <c r="A33" s="44" t="s">
        <v>149</v>
      </c>
      <c r="B33" s="45"/>
      <c r="C33" s="45"/>
      <c r="D33" s="45" t="s">
        <v>216</v>
      </c>
      <c r="E33" s="86"/>
      <c r="F33" s="43"/>
      <c r="G33" s="43">
        <v>14</v>
      </c>
      <c r="I33" s="88"/>
    </row>
    <row r="34" spans="1:9" ht="19.5" customHeight="1">
      <c r="A34" s="84" t="s">
        <v>169</v>
      </c>
      <c r="B34" s="85"/>
      <c r="C34" s="85"/>
      <c r="D34" s="85" t="s">
        <v>170</v>
      </c>
      <c r="E34" s="86"/>
      <c r="F34" s="43"/>
      <c r="G34" s="43">
        <v>0.492</v>
      </c>
      <c r="I34" s="88"/>
    </row>
    <row r="35" spans="1:9" ht="19.5" customHeight="1">
      <c r="A35" s="84" t="s">
        <v>171</v>
      </c>
      <c r="B35" s="85"/>
      <c r="C35" s="85"/>
      <c r="D35" s="85" t="s">
        <v>172</v>
      </c>
      <c r="E35" s="86"/>
      <c r="F35" s="43"/>
      <c r="G35" s="43">
        <v>0.492</v>
      </c>
      <c r="I35" s="88"/>
    </row>
    <row r="36" spans="1:9" ht="19.5" customHeight="1">
      <c r="A36" s="44" t="s">
        <v>173</v>
      </c>
      <c r="B36" s="45"/>
      <c r="C36" s="45"/>
      <c r="D36" s="45" t="s">
        <v>217</v>
      </c>
      <c r="E36" s="86"/>
      <c r="F36" s="43"/>
      <c r="G36" s="43">
        <v>0.492</v>
      </c>
      <c r="I36" s="88"/>
    </row>
    <row r="37" spans="1:9" ht="19.5" customHeight="1">
      <c r="A37" s="44" t="s">
        <v>173</v>
      </c>
      <c r="B37" s="45"/>
      <c r="C37" s="45"/>
      <c r="D37" s="45" t="s">
        <v>218</v>
      </c>
      <c r="E37" s="86"/>
      <c r="F37" s="43"/>
      <c r="G37" s="43">
        <v>0.492</v>
      </c>
      <c r="I37" s="88"/>
    </row>
    <row r="38" spans="1:7" ht="46.5" customHeight="1">
      <c r="A38" s="46" t="s">
        <v>219</v>
      </c>
      <c r="B38" s="47"/>
      <c r="C38" s="47"/>
      <c r="D38" s="47"/>
      <c r="E38" s="47"/>
      <c r="F38" s="47"/>
      <c r="G38" s="47"/>
    </row>
    <row r="42" ht="14.25">
      <c r="F42" s="87"/>
    </row>
  </sheetData>
  <sheetProtection/>
  <mergeCells count="40">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K34"/>
  <sheetViews>
    <sheetView showZeros="0" workbookViewId="0" topLeftCell="A1">
      <selection activeCell="I33" sqref="I33"/>
    </sheetView>
  </sheetViews>
  <sheetFormatPr defaultColWidth="9.00390625" defaultRowHeight="14.25"/>
  <cols>
    <col min="1" max="1" width="8.00390625" style="55" bestFit="1" customWidth="1"/>
    <col min="2" max="2" width="32.00390625" style="55" customWidth="1"/>
    <col min="3" max="3" width="15.125" style="55" customWidth="1"/>
    <col min="4" max="4" width="8.00390625" style="55" customWidth="1"/>
    <col min="5" max="5" width="23.875" style="55" customWidth="1"/>
    <col min="6" max="6" width="13.25390625" style="55" customWidth="1"/>
    <col min="7" max="7" width="8.00390625" style="55" customWidth="1"/>
    <col min="8" max="8" width="37.50390625" style="55" customWidth="1"/>
    <col min="9" max="9" width="18.25390625" style="55" customWidth="1"/>
    <col min="10" max="10" width="8.50390625" style="55" customWidth="1"/>
    <col min="11" max="11" width="10.125" style="55" bestFit="1" customWidth="1"/>
    <col min="12" max="16384" width="9.00390625" style="55" customWidth="1"/>
  </cols>
  <sheetData>
    <row r="1" spans="1:9" ht="54" customHeight="1">
      <c r="A1" s="56" t="s">
        <v>220</v>
      </c>
      <c r="B1" s="56"/>
      <c r="C1" s="56"/>
      <c r="D1" s="56"/>
      <c r="E1" s="56"/>
      <c r="F1" s="56"/>
      <c r="G1" s="56"/>
      <c r="H1" s="56"/>
      <c r="I1" s="56"/>
    </row>
    <row r="2" spans="1:9" s="52" customFormat="1" ht="20.25" customHeight="1">
      <c r="A2" s="3"/>
      <c r="B2" s="3"/>
      <c r="C2" s="3"/>
      <c r="D2" s="4"/>
      <c r="E2" s="4"/>
      <c r="F2" s="4"/>
      <c r="G2" s="4"/>
      <c r="H2" s="4"/>
      <c r="I2" s="68" t="s">
        <v>221</v>
      </c>
    </row>
    <row r="3" spans="1:9" s="53" customFormat="1" ht="15" customHeight="1">
      <c r="A3" s="57" t="s">
        <v>3</v>
      </c>
      <c r="B3" s="57"/>
      <c r="C3" s="58"/>
      <c r="D3" s="58"/>
      <c r="E3" s="58"/>
      <c r="F3" s="58"/>
      <c r="G3" s="58"/>
      <c r="H3" s="58"/>
      <c r="I3" s="69" t="s">
        <v>4</v>
      </c>
    </row>
    <row r="4" spans="1:9" s="54" customFormat="1" ht="45.75" customHeight="1">
      <c r="A4" s="59" t="s">
        <v>222</v>
      </c>
      <c r="B4" s="59" t="s">
        <v>124</v>
      </c>
      <c r="C4" s="59" t="s">
        <v>9</v>
      </c>
      <c r="D4" s="59" t="s">
        <v>222</v>
      </c>
      <c r="E4" s="59" t="s">
        <v>124</v>
      </c>
      <c r="F4" s="59" t="s">
        <v>9</v>
      </c>
      <c r="G4" s="59" t="s">
        <v>222</v>
      </c>
      <c r="H4" s="59" t="s">
        <v>124</v>
      </c>
      <c r="I4" s="59" t="s">
        <v>9</v>
      </c>
    </row>
    <row r="5" spans="1:9" s="54" customFormat="1" ht="19.5" customHeight="1">
      <c r="A5" s="60">
        <v>301</v>
      </c>
      <c r="B5" s="61" t="s">
        <v>223</v>
      </c>
      <c r="C5" s="62">
        <v>805.48</v>
      </c>
      <c r="D5" s="60">
        <v>302</v>
      </c>
      <c r="E5" s="61" t="s">
        <v>224</v>
      </c>
      <c r="F5" s="62">
        <v>106.55</v>
      </c>
      <c r="G5" s="60">
        <v>307</v>
      </c>
      <c r="H5" s="61" t="s">
        <v>225</v>
      </c>
      <c r="I5" s="64"/>
    </row>
    <row r="6" spans="1:11" s="54" customFormat="1" ht="19.5" customHeight="1">
      <c r="A6" s="60">
        <v>30101</v>
      </c>
      <c r="B6" s="63" t="s">
        <v>226</v>
      </c>
      <c r="C6" s="64">
        <v>205.179675</v>
      </c>
      <c r="D6" s="60">
        <v>30201</v>
      </c>
      <c r="E6" s="63" t="s">
        <v>227</v>
      </c>
      <c r="F6" s="64">
        <v>33.81369</v>
      </c>
      <c r="G6" s="60">
        <v>30701</v>
      </c>
      <c r="H6" s="63" t="s">
        <v>228</v>
      </c>
      <c r="I6" s="64"/>
      <c r="K6" s="70"/>
    </row>
    <row r="7" spans="1:11" s="54" customFormat="1" ht="19.5" customHeight="1">
      <c r="A7" s="60">
        <v>30102</v>
      </c>
      <c r="B7" s="63" t="s">
        <v>229</v>
      </c>
      <c r="C7" s="64">
        <v>384.43649</v>
      </c>
      <c r="D7" s="60">
        <v>30202</v>
      </c>
      <c r="E7" s="63" t="s">
        <v>230</v>
      </c>
      <c r="F7" s="64">
        <v>0</v>
      </c>
      <c r="G7" s="60">
        <v>30702</v>
      </c>
      <c r="H7" s="63" t="s">
        <v>231</v>
      </c>
      <c r="I7" s="64"/>
      <c r="K7" s="70">
        <f aca="true" t="shared" si="0" ref="K7:K31">F7/10000</f>
        <v>0</v>
      </c>
    </row>
    <row r="8" spans="1:11" s="54" customFormat="1" ht="19.5" customHeight="1">
      <c r="A8" s="60">
        <v>30103</v>
      </c>
      <c r="B8" s="63" t="s">
        <v>232</v>
      </c>
      <c r="C8" s="64">
        <v>0</v>
      </c>
      <c r="D8" s="60">
        <v>30203</v>
      </c>
      <c r="E8" s="63" t="s">
        <v>233</v>
      </c>
      <c r="F8" s="64">
        <v>0</v>
      </c>
      <c r="G8" s="60">
        <v>310</v>
      </c>
      <c r="H8" s="61" t="s">
        <v>234</v>
      </c>
      <c r="I8" s="64"/>
      <c r="K8" s="70">
        <f t="shared" si="0"/>
        <v>0</v>
      </c>
    </row>
    <row r="9" spans="1:11" s="54" customFormat="1" ht="19.5" customHeight="1">
      <c r="A9" s="60">
        <v>30106</v>
      </c>
      <c r="B9" s="63" t="s">
        <v>235</v>
      </c>
      <c r="C9" s="64">
        <v>0</v>
      </c>
      <c r="D9" s="60">
        <v>30204</v>
      </c>
      <c r="E9" s="63" t="s">
        <v>236</v>
      </c>
      <c r="F9" s="64">
        <v>0</v>
      </c>
      <c r="G9" s="60">
        <v>31001</v>
      </c>
      <c r="H9" s="63" t="s">
        <v>237</v>
      </c>
      <c r="I9" s="64"/>
      <c r="K9" s="70">
        <f t="shared" si="0"/>
        <v>0</v>
      </c>
    </row>
    <row r="10" spans="1:11" s="54" customFormat="1" ht="19.5" customHeight="1">
      <c r="A10" s="60">
        <v>30107</v>
      </c>
      <c r="B10" s="63" t="s">
        <v>238</v>
      </c>
      <c r="C10" s="64">
        <v>0</v>
      </c>
      <c r="D10" s="60">
        <v>30205</v>
      </c>
      <c r="E10" s="63" t="s">
        <v>239</v>
      </c>
      <c r="F10" s="64">
        <v>0</v>
      </c>
      <c r="G10" s="60">
        <v>31002</v>
      </c>
      <c r="H10" s="63" t="s">
        <v>240</v>
      </c>
      <c r="I10" s="64">
        <v>10.15</v>
      </c>
      <c r="K10" s="70">
        <f t="shared" si="0"/>
        <v>0</v>
      </c>
    </row>
    <row r="11" spans="1:11" s="54" customFormat="1" ht="19.5" customHeight="1">
      <c r="A11" s="60">
        <v>30108</v>
      </c>
      <c r="B11" s="63" t="s">
        <v>241</v>
      </c>
      <c r="C11" s="64">
        <v>64.797926</v>
      </c>
      <c r="D11" s="60">
        <v>30206</v>
      </c>
      <c r="E11" s="63" t="s">
        <v>242</v>
      </c>
      <c r="F11" s="64">
        <v>3.35</v>
      </c>
      <c r="G11" s="60">
        <v>31003</v>
      </c>
      <c r="H11" s="63" t="s">
        <v>243</v>
      </c>
      <c r="I11" s="64"/>
      <c r="K11" s="70"/>
    </row>
    <row r="12" spans="1:11" s="54" customFormat="1" ht="19.5" customHeight="1">
      <c r="A12" s="60">
        <v>30109</v>
      </c>
      <c r="B12" s="63" t="s">
        <v>244</v>
      </c>
      <c r="C12" s="64">
        <v>31.695371</v>
      </c>
      <c r="D12" s="60">
        <v>30207</v>
      </c>
      <c r="E12" s="63" t="s">
        <v>245</v>
      </c>
      <c r="F12" s="64">
        <v>3.39</v>
      </c>
      <c r="G12" s="60">
        <v>31005</v>
      </c>
      <c r="H12" s="63" t="s">
        <v>246</v>
      </c>
      <c r="I12" s="64"/>
      <c r="K12" s="70"/>
    </row>
    <row r="13" spans="1:11" s="54" customFormat="1" ht="19.5" customHeight="1">
      <c r="A13" s="60">
        <v>30110</v>
      </c>
      <c r="B13" s="63" t="s">
        <v>247</v>
      </c>
      <c r="C13" s="64">
        <v>16.199585</v>
      </c>
      <c r="D13" s="60">
        <v>30208</v>
      </c>
      <c r="E13" s="63" t="s">
        <v>248</v>
      </c>
      <c r="F13" s="64">
        <v>0</v>
      </c>
      <c r="G13" s="60">
        <v>31006</v>
      </c>
      <c r="H13" s="63" t="s">
        <v>249</v>
      </c>
      <c r="I13" s="64"/>
      <c r="K13" s="70">
        <f t="shared" si="0"/>
        <v>0</v>
      </c>
    </row>
    <row r="14" spans="1:11" s="54" customFormat="1" ht="19.5" customHeight="1">
      <c r="A14" s="60">
        <v>30111</v>
      </c>
      <c r="B14" s="63" t="s">
        <v>250</v>
      </c>
      <c r="C14" s="64">
        <v>0</v>
      </c>
      <c r="D14" s="60">
        <v>30209</v>
      </c>
      <c r="E14" s="63" t="s">
        <v>251</v>
      </c>
      <c r="F14" s="64">
        <v>0</v>
      </c>
      <c r="G14" s="60">
        <v>31007</v>
      </c>
      <c r="H14" s="63" t="s">
        <v>252</v>
      </c>
      <c r="I14" s="64"/>
      <c r="K14" s="70">
        <f t="shared" si="0"/>
        <v>0</v>
      </c>
    </row>
    <row r="15" spans="1:11" s="54" customFormat="1" ht="19.5" customHeight="1">
      <c r="A15" s="60">
        <v>30112</v>
      </c>
      <c r="B15" s="63" t="s">
        <v>253</v>
      </c>
      <c r="C15" s="64">
        <v>1.579588</v>
      </c>
      <c r="D15" s="60">
        <v>30211</v>
      </c>
      <c r="E15" s="63" t="s">
        <v>254</v>
      </c>
      <c r="F15" s="64">
        <v>20.4405</v>
      </c>
      <c r="G15" s="60">
        <v>31008</v>
      </c>
      <c r="H15" s="63" t="s">
        <v>255</v>
      </c>
      <c r="I15" s="64"/>
      <c r="K15" s="70"/>
    </row>
    <row r="16" spans="1:11" s="54" customFormat="1" ht="19.5" customHeight="1">
      <c r="A16" s="60">
        <v>30113</v>
      </c>
      <c r="B16" s="63" t="s">
        <v>156</v>
      </c>
      <c r="C16" s="64">
        <v>101.5901</v>
      </c>
      <c r="D16" s="60">
        <v>30212</v>
      </c>
      <c r="E16" s="63" t="s">
        <v>256</v>
      </c>
      <c r="F16" s="64">
        <v>0</v>
      </c>
      <c r="G16" s="60">
        <v>31009</v>
      </c>
      <c r="H16" s="63" t="s">
        <v>257</v>
      </c>
      <c r="I16" s="64"/>
      <c r="K16" s="70">
        <f t="shared" si="0"/>
        <v>0</v>
      </c>
    </row>
    <row r="17" spans="1:11" s="54" customFormat="1" ht="19.5" customHeight="1">
      <c r="A17" s="60">
        <v>30114</v>
      </c>
      <c r="B17" s="63" t="s">
        <v>258</v>
      </c>
      <c r="C17" s="64">
        <v>0</v>
      </c>
      <c r="D17" s="60">
        <v>30213</v>
      </c>
      <c r="E17" s="63" t="s">
        <v>259</v>
      </c>
      <c r="F17" s="64">
        <v>5.00151</v>
      </c>
      <c r="G17" s="60">
        <v>31010</v>
      </c>
      <c r="H17" s="63" t="s">
        <v>260</v>
      </c>
      <c r="I17" s="64"/>
      <c r="K17" s="70"/>
    </row>
    <row r="18" spans="1:11" s="54" customFormat="1" ht="19.5" customHeight="1">
      <c r="A18" s="60">
        <v>30199</v>
      </c>
      <c r="B18" s="63" t="s">
        <v>261</v>
      </c>
      <c r="C18" s="64">
        <v>0</v>
      </c>
      <c r="D18" s="60">
        <v>30214</v>
      </c>
      <c r="E18" s="63" t="s">
        <v>262</v>
      </c>
      <c r="F18" s="64">
        <v>1.38</v>
      </c>
      <c r="G18" s="60">
        <v>31011</v>
      </c>
      <c r="H18" s="63" t="s">
        <v>263</v>
      </c>
      <c r="I18" s="64"/>
      <c r="K18" s="70"/>
    </row>
    <row r="19" spans="1:11" s="54" customFormat="1" ht="19.5" customHeight="1">
      <c r="A19" s="60">
        <v>303</v>
      </c>
      <c r="B19" s="61" t="s">
        <v>264</v>
      </c>
      <c r="C19" s="64">
        <v>0</v>
      </c>
      <c r="D19" s="60">
        <v>30215</v>
      </c>
      <c r="E19" s="63" t="s">
        <v>265</v>
      </c>
      <c r="F19" s="64">
        <v>6.3065</v>
      </c>
      <c r="G19" s="60">
        <v>31012</v>
      </c>
      <c r="H19" s="63" t="s">
        <v>266</v>
      </c>
      <c r="I19" s="64"/>
      <c r="K19" s="70"/>
    </row>
    <row r="20" spans="1:11" s="54" customFormat="1" ht="19.5" customHeight="1">
      <c r="A20" s="60">
        <v>30301</v>
      </c>
      <c r="B20" s="63" t="s">
        <v>267</v>
      </c>
      <c r="C20" s="64">
        <v>0</v>
      </c>
      <c r="D20" s="60">
        <v>30216</v>
      </c>
      <c r="E20" s="63" t="s">
        <v>268</v>
      </c>
      <c r="F20" s="64">
        <v>0.4224</v>
      </c>
      <c r="G20" s="60">
        <v>31013</v>
      </c>
      <c r="H20" s="63" t="s">
        <v>269</v>
      </c>
      <c r="I20" s="64"/>
      <c r="K20" s="70"/>
    </row>
    <row r="21" spans="1:11" s="54" customFormat="1" ht="19.5" customHeight="1">
      <c r="A21" s="60">
        <v>30302</v>
      </c>
      <c r="B21" s="63" t="s">
        <v>270</v>
      </c>
      <c r="C21" s="64">
        <v>0</v>
      </c>
      <c r="D21" s="60">
        <v>30217</v>
      </c>
      <c r="E21" s="63" t="s">
        <v>271</v>
      </c>
      <c r="F21" s="64">
        <v>0</v>
      </c>
      <c r="G21" s="60">
        <v>31019</v>
      </c>
      <c r="H21" s="63" t="s">
        <v>272</v>
      </c>
      <c r="I21" s="64"/>
      <c r="K21" s="70">
        <f t="shared" si="0"/>
        <v>0</v>
      </c>
    </row>
    <row r="22" spans="1:11" s="54" customFormat="1" ht="19.5" customHeight="1">
      <c r="A22" s="60">
        <v>30303</v>
      </c>
      <c r="B22" s="63" t="s">
        <v>273</v>
      </c>
      <c r="C22" s="64">
        <v>0</v>
      </c>
      <c r="D22" s="60">
        <v>30218</v>
      </c>
      <c r="E22" s="63" t="s">
        <v>274</v>
      </c>
      <c r="F22" s="64">
        <v>0</v>
      </c>
      <c r="G22" s="60">
        <v>31021</v>
      </c>
      <c r="H22" s="63" t="s">
        <v>275</v>
      </c>
      <c r="I22" s="64"/>
      <c r="K22" s="70">
        <f t="shared" si="0"/>
        <v>0</v>
      </c>
    </row>
    <row r="23" spans="1:11" s="54" customFormat="1" ht="19.5" customHeight="1">
      <c r="A23" s="60">
        <v>30304</v>
      </c>
      <c r="B23" s="63" t="s">
        <v>276</v>
      </c>
      <c r="C23" s="64">
        <v>0</v>
      </c>
      <c r="D23" s="60">
        <v>30224</v>
      </c>
      <c r="E23" s="63" t="s">
        <v>277</v>
      </c>
      <c r="F23" s="64">
        <v>0</v>
      </c>
      <c r="G23" s="60">
        <v>31022</v>
      </c>
      <c r="H23" s="63" t="s">
        <v>278</v>
      </c>
      <c r="I23" s="64"/>
      <c r="K23" s="70">
        <f t="shared" si="0"/>
        <v>0</v>
      </c>
    </row>
    <row r="24" spans="1:11" s="54" customFormat="1" ht="19.5" customHeight="1">
      <c r="A24" s="60">
        <v>30305</v>
      </c>
      <c r="B24" s="63" t="s">
        <v>279</v>
      </c>
      <c r="C24" s="64">
        <v>14.378</v>
      </c>
      <c r="D24" s="60">
        <v>30225</v>
      </c>
      <c r="E24" s="63" t="s">
        <v>280</v>
      </c>
      <c r="F24" s="64">
        <v>0</v>
      </c>
      <c r="G24" s="60">
        <v>31099</v>
      </c>
      <c r="H24" s="63" t="s">
        <v>281</v>
      </c>
      <c r="I24" s="64"/>
      <c r="K24" s="70">
        <f t="shared" si="0"/>
        <v>0</v>
      </c>
    </row>
    <row r="25" spans="1:11" s="54" customFormat="1" ht="19.5" customHeight="1">
      <c r="A25" s="60">
        <v>30306</v>
      </c>
      <c r="B25" s="63" t="s">
        <v>282</v>
      </c>
      <c r="C25" s="64">
        <v>0</v>
      </c>
      <c r="D25" s="60">
        <v>30226</v>
      </c>
      <c r="E25" s="63" t="s">
        <v>283</v>
      </c>
      <c r="F25" s="64">
        <v>12.82</v>
      </c>
      <c r="G25" s="60">
        <v>399</v>
      </c>
      <c r="H25" s="61" t="s">
        <v>180</v>
      </c>
      <c r="I25" s="64">
        <f>SUM(I26:I29)</f>
        <v>0</v>
      </c>
      <c r="K25" s="70"/>
    </row>
    <row r="26" spans="1:11" s="54" customFormat="1" ht="19.5" customHeight="1">
      <c r="A26" s="60">
        <v>30307</v>
      </c>
      <c r="B26" s="63" t="s">
        <v>284</v>
      </c>
      <c r="C26" s="64">
        <v>0</v>
      </c>
      <c r="D26" s="60">
        <v>30227</v>
      </c>
      <c r="E26" s="63" t="s">
        <v>285</v>
      </c>
      <c r="F26" s="64">
        <v>0</v>
      </c>
      <c r="G26" s="60">
        <v>39906</v>
      </c>
      <c r="H26" s="63" t="s">
        <v>286</v>
      </c>
      <c r="I26" s="64"/>
      <c r="K26" s="70">
        <f t="shared" si="0"/>
        <v>0</v>
      </c>
    </row>
    <row r="27" spans="1:11" s="54" customFormat="1" ht="19.5" customHeight="1">
      <c r="A27" s="60">
        <v>30308</v>
      </c>
      <c r="B27" s="63" t="s">
        <v>287</v>
      </c>
      <c r="C27" s="64">
        <v>0</v>
      </c>
      <c r="D27" s="60">
        <v>30228</v>
      </c>
      <c r="E27" s="63" t="s">
        <v>288</v>
      </c>
      <c r="F27" s="64">
        <v>0</v>
      </c>
      <c r="G27" s="60">
        <v>39907</v>
      </c>
      <c r="H27" s="63" t="s">
        <v>289</v>
      </c>
      <c r="I27" s="64"/>
      <c r="K27" s="70">
        <f t="shared" si="0"/>
        <v>0</v>
      </c>
    </row>
    <row r="28" spans="1:11" s="54" customFormat="1" ht="19.5" customHeight="1">
      <c r="A28" s="60">
        <v>30309</v>
      </c>
      <c r="B28" s="63" t="s">
        <v>290</v>
      </c>
      <c r="C28" s="64">
        <v>0</v>
      </c>
      <c r="D28" s="60">
        <v>30229</v>
      </c>
      <c r="E28" s="63" t="s">
        <v>291</v>
      </c>
      <c r="F28" s="64">
        <v>0</v>
      </c>
      <c r="G28" s="60">
        <v>39908</v>
      </c>
      <c r="H28" s="63" t="s">
        <v>292</v>
      </c>
      <c r="I28" s="64"/>
      <c r="K28" s="70">
        <f t="shared" si="0"/>
        <v>0</v>
      </c>
    </row>
    <row r="29" spans="1:11" s="54" customFormat="1" ht="19.5" customHeight="1">
      <c r="A29" s="60">
        <v>30310</v>
      </c>
      <c r="B29" s="63" t="s">
        <v>293</v>
      </c>
      <c r="C29" s="64">
        <v>0</v>
      </c>
      <c r="D29" s="60">
        <v>30231</v>
      </c>
      <c r="E29" s="63" t="s">
        <v>294</v>
      </c>
      <c r="F29" s="64">
        <v>15.5152</v>
      </c>
      <c r="G29" s="60">
        <v>39999</v>
      </c>
      <c r="H29" s="63" t="s">
        <v>295</v>
      </c>
      <c r="I29" s="64"/>
      <c r="K29" s="70"/>
    </row>
    <row r="30" spans="1:11" s="54" customFormat="1" ht="19.5" customHeight="1">
      <c r="A30" s="60">
        <v>30311</v>
      </c>
      <c r="B30" s="63" t="s">
        <v>296</v>
      </c>
      <c r="C30" s="64">
        <v>0</v>
      </c>
      <c r="D30" s="60">
        <v>30239</v>
      </c>
      <c r="E30" s="63" t="s">
        <v>297</v>
      </c>
      <c r="F30" s="64">
        <v>0.45</v>
      </c>
      <c r="G30" s="63"/>
      <c r="H30" s="63"/>
      <c r="I30" s="64"/>
      <c r="K30" s="70"/>
    </row>
    <row r="31" spans="1:11" s="54" customFormat="1" ht="19.5" customHeight="1">
      <c r="A31" s="60">
        <v>30399</v>
      </c>
      <c r="B31" s="63" t="s">
        <v>298</v>
      </c>
      <c r="C31" s="64">
        <v>0.9216</v>
      </c>
      <c r="D31" s="60">
        <v>30240</v>
      </c>
      <c r="E31" s="63" t="s">
        <v>299</v>
      </c>
      <c r="F31" s="64">
        <v>0</v>
      </c>
      <c r="G31" s="63"/>
      <c r="H31" s="63"/>
      <c r="I31" s="64"/>
      <c r="K31" s="70">
        <f t="shared" si="0"/>
        <v>0</v>
      </c>
    </row>
    <row r="32" spans="1:11" s="54" customFormat="1" ht="19.5" customHeight="1">
      <c r="A32" s="63"/>
      <c r="B32" s="63"/>
      <c r="C32" s="64">
        <v>0</v>
      </c>
      <c r="D32" s="60">
        <v>30299</v>
      </c>
      <c r="E32" s="63" t="s">
        <v>300</v>
      </c>
      <c r="F32" s="64">
        <v>3.66</v>
      </c>
      <c r="G32" s="63"/>
      <c r="H32" s="63"/>
      <c r="I32" s="64"/>
      <c r="K32" s="70">
        <f>C32/10000</f>
        <v>0</v>
      </c>
    </row>
    <row r="33" spans="1:9" s="54" customFormat="1" ht="19.5" customHeight="1">
      <c r="A33" s="65" t="s">
        <v>301</v>
      </c>
      <c r="B33" s="65"/>
      <c r="C33" s="66">
        <f>C5+C19</f>
        <v>805.48</v>
      </c>
      <c r="D33" s="65" t="s">
        <v>302</v>
      </c>
      <c r="E33" s="65"/>
      <c r="F33" s="65"/>
      <c r="G33" s="65"/>
      <c r="H33" s="65"/>
      <c r="I33" s="66">
        <f>F5+I5+I8+I25</f>
        <v>106.55</v>
      </c>
    </row>
    <row r="34" spans="1:9" ht="19.5" customHeight="1">
      <c r="A34" s="67" t="s">
        <v>303</v>
      </c>
      <c r="B34" s="67"/>
      <c r="C34" s="67"/>
      <c r="D34" s="67"/>
      <c r="E34" s="67"/>
      <c r="F34" s="67"/>
      <c r="G34" s="67"/>
      <c r="H34" s="67"/>
      <c r="I34" s="67"/>
    </row>
  </sheetData>
  <sheetProtection/>
  <mergeCells count="5">
    <mergeCell ref="A1:I1"/>
    <mergeCell ref="A3:B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J8" sqref="J8"/>
    </sheetView>
  </sheetViews>
  <sheetFormatPr defaultColWidth="9.00390625" defaultRowHeight="14.25"/>
  <cols>
    <col min="1" max="2" width="10.125" style="1" customWidth="1"/>
    <col min="3" max="3" width="13.625" style="1" customWidth="1"/>
    <col min="4" max="12" width="10.125" style="1" customWidth="1"/>
    <col min="13" max="16384" width="9.00390625" style="1" customWidth="1"/>
  </cols>
  <sheetData>
    <row r="1" spans="1:12" s="37" customFormat="1" ht="54" customHeight="1">
      <c r="A1" s="2" t="s">
        <v>304</v>
      </c>
      <c r="B1" s="2"/>
      <c r="C1" s="2"/>
      <c r="D1" s="2"/>
      <c r="E1" s="2"/>
      <c r="F1" s="2"/>
      <c r="G1" s="2"/>
      <c r="H1" s="2"/>
      <c r="I1" s="2"/>
      <c r="J1" s="2"/>
      <c r="K1" s="2"/>
      <c r="L1" s="2"/>
    </row>
    <row r="2" s="4" customFormat="1" ht="10.5" customHeight="1">
      <c r="L2" s="5" t="s">
        <v>305</v>
      </c>
    </row>
    <row r="3" spans="1:12" s="4" customFormat="1" ht="15" customHeight="1">
      <c r="A3" s="6" t="s">
        <v>3</v>
      </c>
      <c r="B3" s="40"/>
      <c r="C3" s="40"/>
      <c r="D3" s="40"/>
      <c r="E3" s="40"/>
      <c r="F3" s="40"/>
      <c r="G3" s="40"/>
      <c r="H3" s="40"/>
      <c r="I3" s="40"/>
      <c r="J3" s="40"/>
      <c r="K3" s="40"/>
      <c r="L3" s="5" t="s">
        <v>4</v>
      </c>
    </row>
    <row r="4" spans="1:12" s="38" customFormat="1" ht="19.5" customHeight="1">
      <c r="A4" s="41" t="s">
        <v>306</v>
      </c>
      <c r="B4" s="41"/>
      <c r="C4" s="41"/>
      <c r="D4" s="41"/>
      <c r="E4" s="41"/>
      <c r="F4" s="41"/>
      <c r="G4" s="41" t="s">
        <v>9</v>
      </c>
      <c r="H4" s="41"/>
      <c r="I4" s="41"/>
      <c r="J4" s="41"/>
      <c r="K4" s="41"/>
      <c r="L4" s="41"/>
    </row>
    <row r="5" spans="1:12" s="38" customFormat="1" ht="30" customHeight="1">
      <c r="A5" s="41" t="s">
        <v>126</v>
      </c>
      <c r="B5" s="41" t="s">
        <v>307</v>
      </c>
      <c r="C5" s="41" t="s">
        <v>308</v>
      </c>
      <c r="D5" s="41"/>
      <c r="E5" s="41"/>
      <c r="F5" s="41" t="s">
        <v>309</v>
      </c>
      <c r="G5" s="41" t="s">
        <v>126</v>
      </c>
      <c r="H5" s="41" t="s">
        <v>307</v>
      </c>
      <c r="I5" s="41" t="s">
        <v>308</v>
      </c>
      <c r="J5" s="41"/>
      <c r="K5" s="41"/>
      <c r="L5" s="41" t="s">
        <v>309</v>
      </c>
    </row>
    <row r="6" spans="1:12" s="38" customFormat="1" ht="30" customHeight="1">
      <c r="A6" s="41"/>
      <c r="B6" s="41"/>
      <c r="C6" s="41" t="s">
        <v>205</v>
      </c>
      <c r="D6" s="41" t="s">
        <v>310</v>
      </c>
      <c r="E6" s="41" t="s">
        <v>311</v>
      </c>
      <c r="F6" s="41"/>
      <c r="G6" s="41"/>
      <c r="H6" s="41"/>
      <c r="I6" s="41" t="s">
        <v>205</v>
      </c>
      <c r="J6" s="41" t="s">
        <v>310</v>
      </c>
      <c r="K6" s="41" t="s">
        <v>311</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50">
        <v>22.55</v>
      </c>
      <c r="B8" s="50"/>
      <c r="C8" s="51">
        <v>13.2</v>
      </c>
      <c r="D8" s="50"/>
      <c r="E8" s="50">
        <v>13.2</v>
      </c>
      <c r="F8" s="50">
        <v>9.35</v>
      </c>
      <c r="G8" s="50"/>
      <c r="H8" s="50"/>
      <c r="I8" s="50">
        <v>15.52</v>
      </c>
      <c r="J8" s="50"/>
      <c r="K8" s="50">
        <v>15.52</v>
      </c>
      <c r="L8" s="50"/>
    </row>
    <row r="9" spans="1:12" ht="45" customHeight="1">
      <c r="A9" s="46" t="s">
        <v>312</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G22" sqref="G22"/>
    </sheetView>
  </sheetViews>
  <sheetFormatPr defaultColWidth="9.00390625" defaultRowHeight="14.25"/>
  <cols>
    <col min="1" max="3" width="4.625" style="1" customWidth="1"/>
    <col min="4" max="4" width="47.125" style="1" customWidth="1"/>
    <col min="5" max="10" width="16.625" style="1" customWidth="1"/>
    <col min="11" max="11" width="9.00390625" style="1" customWidth="1"/>
    <col min="12" max="12" width="9.375" style="1" bestFit="1" customWidth="1"/>
    <col min="13" max="16384" width="9.00390625" style="1" customWidth="1"/>
  </cols>
  <sheetData>
    <row r="1" spans="1:10" s="37" customFormat="1" ht="54" customHeight="1">
      <c r="A1" s="2" t="s">
        <v>313</v>
      </c>
      <c r="B1" s="2"/>
      <c r="C1" s="2"/>
      <c r="D1" s="2"/>
      <c r="E1" s="2"/>
      <c r="F1" s="2"/>
      <c r="G1" s="2"/>
      <c r="H1" s="2"/>
      <c r="I1" s="2"/>
      <c r="J1" s="2"/>
    </row>
    <row r="2" spans="1:10" s="4" customFormat="1" ht="10.5" customHeight="1">
      <c r="A2" s="3"/>
      <c r="B2" s="3"/>
      <c r="C2" s="3"/>
      <c r="D2" s="3"/>
      <c r="J2" s="5" t="s">
        <v>314</v>
      </c>
    </row>
    <row r="3" spans="1:10" s="4" customFormat="1" ht="15" customHeight="1">
      <c r="A3" s="6" t="s">
        <v>3</v>
      </c>
      <c r="B3" s="6"/>
      <c r="C3" s="6"/>
      <c r="D3" s="6"/>
      <c r="E3" s="40"/>
      <c r="F3" s="40"/>
      <c r="G3" s="40"/>
      <c r="H3" s="40"/>
      <c r="I3" s="40"/>
      <c r="J3" s="5" t="s">
        <v>4</v>
      </c>
    </row>
    <row r="4" spans="1:10" s="38" customFormat="1" ht="20.25" customHeight="1">
      <c r="A4" s="41" t="s">
        <v>203</v>
      </c>
      <c r="B4" s="41"/>
      <c r="C4" s="41"/>
      <c r="D4" s="41"/>
      <c r="E4" s="41" t="s">
        <v>315</v>
      </c>
      <c r="F4" s="41" t="s">
        <v>316</v>
      </c>
      <c r="G4" s="41" t="s">
        <v>204</v>
      </c>
      <c r="H4" s="41"/>
      <c r="I4" s="41"/>
      <c r="J4" s="41" t="s">
        <v>317</v>
      </c>
    </row>
    <row r="5" spans="1:10" s="38" customFormat="1" ht="27" customHeight="1">
      <c r="A5" s="41" t="s">
        <v>123</v>
      </c>
      <c r="B5" s="41"/>
      <c r="C5" s="41"/>
      <c r="D5" s="41" t="s">
        <v>124</v>
      </c>
      <c r="E5" s="41"/>
      <c r="F5" s="41"/>
      <c r="G5" s="41" t="s">
        <v>205</v>
      </c>
      <c r="H5" s="41" t="s">
        <v>206</v>
      </c>
      <c r="I5" s="41" t="s">
        <v>163</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2" s="38" customFormat="1" ht="22.5" customHeight="1">
      <c r="A9" s="42" t="s">
        <v>126</v>
      </c>
      <c r="B9" s="42"/>
      <c r="C9" s="42"/>
      <c r="D9" s="42"/>
      <c r="E9" s="43">
        <v>112.4145</v>
      </c>
      <c r="F9" s="43">
        <v>0</v>
      </c>
      <c r="G9" s="43">
        <v>112.4145</v>
      </c>
      <c r="H9" s="43"/>
      <c r="I9" s="43">
        <v>112.4145</v>
      </c>
      <c r="J9" s="43"/>
      <c r="L9" s="49"/>
    </row>
    <row r="10" spans="1:12" s="39" customFormat="1" ht="22.5" customHeight="1">
      <c r="A10" s="44" t="s">
        <v>169</v>
      </c>
      <c r="B10" s="45"/>
      <c r="C10" s="45"/>
      <c r="D10" s="45" t="s">
        <v>170</v>
      </c>
      <c r="E10" s="43">
        <v>70.3025</v>
      </c>
      <c r="F10" s="43">
        <v>0</v>
      </c>
      <c r="G10" s="43">
        <v>70.3025</v>
      </c>
      <c r="H10" s="43"/>
      <c r="I10" s="43">
        <v>70.3025</v>
      </c>
      <c r="J10" s="43"/>
      <c r="L10" s="49"/>
    </row>
    <row r="11" spans="1:12" s="39" customFormat="1" ht="22.5" customHeight="1">
      <c r="A11" s="44" t="s">
        <v>175</v>
      </c>
      <c r="B11" s="45"/>
      <c r="C11" s="45"/>
      <c r="D11" s="45" t="s">
        <v>176</v>
      </c>
      <c r="E11" s="43">
        <v>70.3025</v>
      </c>
      <c r="F11" s="43">
        <v>0</v>
      </c>
      <c r="G11" s="43">
        <v>70.3025</v>
      </c>
      <c r="H11" s="43"/>
      <c r="I11" s="43">
        <v>70.3025</v>
      </c>
      <c r="J11" s="43"/>
      <c r="L11" s="49"/>
    </row>
    <row r="12" spans="1:12" s="39" customFormat="1" ht="22.5" customHeight="1">
      <c r="A12" s="44" t="s">
        <v>177</v>
      </c>
      <c r="B12" s="45"/>
      <c r="C12" s="45"/>
      <c r="D12" s="45" t="s">
        <v>178</v>
      </c>
      <c r="E12" s="43">
        <v>70.3025</v>
      </c>
      <c r="F12" s="43">
        <v>0</v>
      </c>
      <c r="G12" s="43">
        <v>70.3025</v>
      </c>
      <c r="H12" s="43"/>
      <c r="I12" s="43">
        <v>70.3025</v>
      </c>
      <c r="J12" s="43"/>
      <c r="L12" s="49"/>
    </row>
    <row r="13" spans="1:12" s="39" customFormat="1" ht="22.5" customHeight="1">
      <c r="A13" s="44" t="s">
        <v>179</v>
      </c>
      <c r="B13" s="45"/>
      <c r="C13" s="45"/>
      <c r="D13" s="45" t="s">
        <v>180</v>
      </c>
      <c r="E13" s="43">
        <v>42.112</v>
      </c>
      <c r="F13" s="43">
        <v>0</v>
      </c>
      <c r="G13" s="43">
        <v>42.112</v>
      </c>
      <c r="H13" s="43"/>
      <c r="I13" s="43">
        <v>42.112</v>
      </c>
      <c r="J13" s="43"/>
      <c r="L13" s="49"/>
    </row>
    <row r="14" spans="1:12" s="39" customFormat="1" ht="22.5" customHeight="1">
      <c r="A14" s="44" t="s">
        <v>181</v>
      </c>
      <c r="B14" s="45"/>
      <c r="C14" s="45"/>
      <c r="D14" s="45" t="s">
        <v>182</v>
      </c>
      <c r="E14" s="43">
        <v>42.112</v>
      </c>
      <c r="F14" s="43">
        <v>0</v>
      </c>
      <c r="G14" s="43">
        <v>42.112</v>
      </c>
      <c r="H14" s="43"/>
      <c r="I14" s="43">
        <v>42.112</v>
      </c>
      <c r="J14" s="43"/>
      <c r="L14" s="49"/>
    </row>
    <row r="15" spans="1:12" s="39" customFormat="1" ht="22.5" customHeight="1">
      <c r="A15" s="44" t="s">
        <v>183</v>
      </c>
      <c r="B15" s="45"/>
      <c r="C15" s="45"/>
      <c r="D15" s="45" t="s">
        <v>184</v>
      </c>
      <c r="E15" s="43">
        <v>42.112</v>
      </c>
      <c r="F15" s="43">
        <v>0</v>
      </c>
      <c r="G15" s="43">
        <v>42.112</v>
      </c>
      <c r="H15" s="43"/>
      <c r="I15" s="43">
        <v>42.112</v>
      </c>
      <c r="J15" s="43"/>
      <c r="L15" s="49"/>
    </row>
    <row r="16" spans="1:10" ht="32.25" customHeight="1">
      <c r="A16" s="46" t="s">
        <v>318</v>
      </c>
      <c r="B16" s="46"/>
      <c r="C16" s="47"/>
      <c r="D16" s="47"/>
      <c r="E16" s="47"/>
      <c r="F16" s="47"/>
      <c r="G16" s="47"/>
      <c r="H16" s="47"/>
      <c r="I16" s="47"/>
      <c r="J16" s="47"/>
    </row>
    <row r="17" spans="1:2" ht="14.25">
      <c r="A17" s="48"/>
      <c r="B17" s="48"/>
    </row>
    <row r="18" spans="1:2" ht="14.25">
      <c r="A18" s="48"/>
      <c r="B18" s="48"/>
    </row>
    <row r="19" spans="1:2" ht="14.25">
      <c r="A19" s="48"/>
      <c r="B19" s="48"/>
    </row>
    <row r="20" spans="1:2" ht="14.25">
      <c r="A20" s="48"/>
      <c r="B20" s="48"/>
    </row>
  </sheetData>
  <sheetProtection/>
  <mergeCells count="21">
    <mergeCell ref="A1:J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2022-11-08T03:24:11Z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