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8490" activeTab="0"/>
  </bookViews>
  <sheets>
    <sheet name="一般公共预算收入表" sheetId="1" r:id="rId1"/>
    <sheet name="一般公共预算支出表" sheetId="2" r:id="rId2"/>
    <sheet name="一般公共预算基本支出表1" sheetId="3" r:id="rId3"/>
    <sheet name="一般公共预算基本支出表2" sheetId="4" r:id="rId4"/>
    <sheet name="一般公共预算基本支出表3" sheetId="5" r:id="rId5"/>
    <sheet name="察隅县2018年部门“三公”经费财政拨款支出预算表" sheetId="6" r:id="rId6"/>
  </sheets>
  <definedNames>
    <definedName name="_xlnm.Print_Titles" localSheetId="0">'一般公共预算收入表'!$1:$4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<sst xmlns="http://schemas.openxmlformats.org/spreadsheetml/2006/main" count="5112" uniqueCount="1347">
  <si>
    <t xml:space="preserve"> </t>
  </si>
  <si>
    <t>表一</t>
  </si>
  <si>
    <t>单位：万元</t>
  </si>
  <si>
    <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</si>
  <si>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</si>
  <si>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</si>
  <si>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</si>
  <si>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</si>
  <si>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</si>
  <si>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</si>
  <si>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</si>
  <si>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</si>
  <si>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</si>
  <si>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</si>
  <si>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</si>
  <si>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</si>
  <si>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</si>
  <si>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</si>
  <si>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</si>
  <si>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</si>
  <si>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</si>
  <si>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</si>
  <si>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</si>
  <si>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</si>
  <si>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</si>
  <si>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</si>
  <si>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</si>
  <si>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</si>
  <si>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</si>
  <si>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</si>
  <si>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</si>
  <si>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</si>
  <si>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</si>
  <si>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</si>
  <si>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</si>
  <si>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</si>
  <si>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</si>
  <si>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</si>
  <si>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</si>
  <si>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</si>
  <si>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</si>
  <si>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</si>
  <si>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</si>
  <si>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</si>
  <si>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</si>
  <si>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</si>
  <si>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</si>
  <si>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</si>
  <si>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</si>
  <si>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</si>
  <si>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</si>
  <si>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</si>
  <si>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</si>
  <si>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</si>
  <si>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</si>
  <si>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</si>
  <si>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</si>
  <si>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</si>
  <si>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</si>
  <si>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</si>
  <si>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</si>
  <si>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</si>
  <si>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</si>
  <si>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</si>
  <si>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</si>
  <si>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</si>
  <si>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</si>
  <si>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</si>
  <si>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</si>
  <si>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</si>
  <si>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</si>
  <si>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</si>
  <si>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</si>
  <si>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</si>
  <si>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</si>
  <si>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</si>
  <si>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</si>
  <si>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</si>
  <si>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</si>
  <si>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</si>
  <si>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</si>
  <si>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</si>
  <si>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</si>
  <si>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</si>
  <si>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</si>
  <si>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</si>
  <si>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</si>
  <si>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</si>
  <si>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</si>
  <si>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</si>
  <si>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</si>
  <si>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</si>
  <si>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</si>
  <si>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</si>
  <si>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</si>
  <si>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</si>
  <si>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</si>
  <si>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</si>
  <si>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</si>
  <si>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</si>
  <si>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</si>
  <si>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</si>
  <si>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</si>
  <si>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新闻出版广播影视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</si>
  <si>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</si>
  <si>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</si>
  <si>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</si>
  <si>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</si>
  <si>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</si>
  <si>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</si>
  <si>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</si>
  <si>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</si>
  <si>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</si>
  <si>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</si>
  <si>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</si>
  <si>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</si>
  <si>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</si>
  <si>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</si>
  <si>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</si>
  <si>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</si>
  <si>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</si>
  <si>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</si>
  <si>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</si>
  <si>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</si>
  <si>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</si>
  <si>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</si>
  <si>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</si>
  <si>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</si>
  <si>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</si>
  <si>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</si>
  <si>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</si>
  <si>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食品和药品监督管理事务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</si>
  <si>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</si>
  <si>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</si>
  <si>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</si>
  <si>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</si>
  <si>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其他医疗卫生与计划生育支出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</si>
  <si>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</si>
  <si>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</si>
  <si>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</si>
  <si>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</si>
  <si>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</si>
  <si>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</si>
  <si>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</si>
  <si>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</si>
  <si>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</si>
  <si>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</si>
  <si>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</si>
  <si>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</si>
  <si>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</si>
  <si>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</si>
  <si>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</si>
  <si>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</si>
  <si>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</si>
  <si>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</si>
  <si>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</si>
  <si>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</si>
  <si>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</si>
  <si>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</si>
  <si>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</si>
  <si>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</si>
  <si>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</si>
  <si>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</si>
  <si>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</si>
  <si>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</si>
  <si>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</si>
  <si>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</si>
  <si>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</si>
  <si>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</si>
  <si>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 xml:space="preserve">      目标价格补贴</t>
  </si>
  <si>
    <t xml:space="preserve">      其他农林水事务支出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</si>
  <si>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</si>
  <si>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</si>
  <si>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</si>
  <si>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</si>
  <si>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</si>
  <si>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</si>
  <si>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</si>
  <si>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</si>
  <si>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</si>
  <si>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</si>
  <si>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</si>
  <si>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</si>
  <si>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</si>
  <si>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</si>
  <si>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</si>
  <si>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</si>
  <si>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</si>
  <si>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</si>
  <si>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</si>
  <si>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</si>
  <si>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</si>
  <si>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</si>
  <si>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</si>
  <si>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</si>
  <si>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</si>
  <si>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</si>
  <si>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</si>
  <si>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</si>
  <si>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</si>
  <si>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</si>
  <si>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</si>
  <si>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</si>
  <si>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</si>
  <si>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</si>
  <si>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</si>
  <si>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</si>
  <si>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</si>
  <si>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</si>
  <si>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</si>
  <si>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</si>
  <si>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</si>
  <si>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</si>
  <si>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</si>
  <si>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</si>
  <si>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</si>
  <si>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</si>
  <si>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</si>
  <si>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</si>
  <si>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</si>
  <si>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</si>
  <si>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</si>
  <si>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</si>
  <si>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二十一、预备费</t>
  </si>
  <si>
    <t>二十二、债务付息支出</t>
  </si>
  <si>
    <t xml:space="preserve">      地方政府一般债务付息支出</t>
  </si>
  <si>
    <t>二十三、债务发行费用支出</t>
  </si>
  <si>
    <t>支出合计</t>
  </si>
  <si>
    <t>项目</t>
  </si>
  <si>
    <t>合计</t>
  </si>
  <si>
    <t>表二</t>
  </si>
  <si>
    <t xml:space="preserve">      专项业务活动</t>
  </si>
  <si>
    <t xml:space="preserve">      政务公开审批</t>
  </si>
  <si>
    <t xml:space="preserve">      行政运行</t>
  </si>
  <si>
    <t xml:space="preserve">      法制建设</t>
  </si>
  <si>
    <t xml:space="preserve">      一般行政管理事务</t>
  </si>
  <si>
    <t xml:space="preserve">      信访事务</t>
  </si>
  <si>
    <t xml:space="preserve">      机关服务</t>
  </si>
  <si>
    <t xml:space="preserve">      参事事务</t>
  </si>
  <si>
    <t xml:space="preserve">      人大会议</t>
  </si>
  <si>
    <t xml:space="preserve">      事业运行</t>
  </si>
  <si>
    <t xml:space="preserve">      人大立法</t>
  </si>
  <si>
    <t xml:space="preserve">      其他政府办公厅（室）及相关机构事务支出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</si>
  <si>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</si>
  <si>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</si>
  <si>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</si>
  <si>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</si>
  <si>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战略规划与实施</t>
  </si>
  <si>
    <t xml:space="preserve">      其他人大事务支出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</si>
  <si>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</si>
  <si>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</si>
  <si>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</si>
  <si>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</si>
  <si>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</si>
  <si>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政协会议</t>
  </si>
  <si>
    <t xml:space="preserve">      委员视察</t>
  </si>
  <si>
    <t xml:space="preserve">      其他发展与改革事务支出</t>
  </si>
  <si>
    <t xml:space="preserve">      参政议政</t>
  </si>
  <si>
    <t xml:space="preserve">      其他政协事务支出</t>
  </si>
  <si>
    <t xml:space="preserve">      信息事务</t>
  </si>
  <si>
    <t xml:space="preserve">      专项统计业务</t>
  </si>
  <si>
    <t xml:space="preserve">      统计管理</t>
  </si>
  <si>
    <t xml:space="preserve">      专项服务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</si>
  <si>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</si>
  <si>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</si>
  <si>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</si>
  <si>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审计业务</t>
  </si>
  <si>
    <t xml:space="preserve">      审计管理</t>
  </si>
  <si>
    <t xml:space="preserve">      信息化建设</t>
  </si>
  <si>
    <t xml:space="preserve">      预算改革业务</t>
  </si>
  <si>
    <t xml:space="preserve">      其他审计事务支出</t>
  </si>
  <si>
    <t xml:space="preserve">      财政国库业务</t>
  </si>
  <si>
    <t xml:space="preserve">      财政监察</t>
  </si>
  <si>
    <t xml:space="preserve">      财政委托业务支出</t>
  </si>
  <si>
    <t xml:space="preserve">      收费业务</t>
  </si>
  <si>
    <t xml:space="preserve">      其他财政事务支出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</si>
  <si>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</si>
  <si>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</si>
  <si>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</si>
  <si>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</si>
  <si>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</si>
  <si>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</si>
  <si>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</si>
  <si>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</si>
  <si>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</si>
  <si>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</si>
  <si>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</si>
  <si>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其他税收事务支出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</si>
  <si>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</si>
  <si>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</si>
  <si>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</si>
  <si>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</si>
  <si>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</si>
  <si>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</si>
  <si>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专利审批</t>
  </si>
  <si>
    <t xml:space="preserve">      国家知识产权战略</t>
  </si>
  <si>
    <t xml:space="preserve">      其他人力资源事务支出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</si>
  <si>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</si>
  <si>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</si>
  <si>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</si>
  <si>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</si>
  <si>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大案要案查处</t>
  </si>
  <si>
    <t xml:space="preserve">      其他知识产权事务支出</t>
  </si>
  <si>
    <t xml:space="preserve">      派驻派出机构</t>
  </si>
  <si>
    <t xml:space="preserve">      中央巡视</t>
  </si>
  <si>
    <t xml:space="preserve">      其他纪检监察事务支出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</si>
  <si>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</si>
  <si>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</si>
  <si>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</si>
  <si>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对外贸易管理</t>
  </si>
  <si>
    <t xml:space="preserve">      国际经济合作</t>
  </si>
  <si>
    <t xml:space="preserve">      其他工商行政管理事务支出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</si>
  <si>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</si>
  <si>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</si>
  <si>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</si>
  <si>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</si>
  <si>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</si>
  <si>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</si>
  <si>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</si>
  <si>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华侨事务</t>
  </si>
  <si>
    <t xml:space="preserve">      质量技术监督技术支持</t>
  </si>
  <si>
    <t xml:space="preserve">      认证认可监督管理</t>
  </si>
  <si>
    <t xml:space="preserve">      其他港澳台侨事务支出</t>
  </si>
  <si>
    <t xml:space="preserve">      标准化管理</t>
  </si>
  <si>
    <t xml:space="preserve">      其他质量技术监督与检验检疫事务支出</t>
  </si>
  <si>
    <t xml:space="preserve">      档案馆</t>
  </si>
  <si>
    <t xml:space="preserve">      其他档案事务支出</t>
  </si>
  <si>
    <t xml:space="preserve">      民族工作专项</t>
  </si>
  <si>
    <t xml:space="preserve">      其他民族事务支出</t>
  </si>
  <si>
    <t xml:space="preserve">      其他民主党派及工商联事务支出</t>
  </si>
  <si>
    <t xml:space="preserve">      宗教工作专项</t>
  </si>
  <si>
    <t xml:space="preserve">      其他宗教事务支出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</si>
  <si>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</si>
  <si>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</si>
  <si>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</si>
  <si>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港澳事务</t>
  </si>
  <si>
    <t xml:space="preserve">      台湾事务</t>
  </si>
  <si>
    <t xml:space="preserve">      其他对外联络事务支出</t>
  </si>
  <si>
    <t xml:space="preserve">      专项业务</t>
  </si>
  <si>
    <t xml:space="preserve">      其他党委办公厅（室）及相关机构事务支出</t>
  </si>
  <si>
    <t xml:space="preserve">      其他共产党事务支出</t>
  </si>
  <si>
    <t xml:space="preserve">      国家赔偿费用支出</t>
  </si>
  <si>
    <t xml:space="preserve">      其他组织事务支出</t>
  </si>
  <si>
    <t xml:space="preserve">      其他一般公共服务支出</t>
  </si>
  <si>
    <t xml:space="preserve">      其他宣传事务支出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</si>
  <si>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</si>
  <si>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</si>
  <si>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</si>
  <si>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</si>
  <si>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</si>
  <si>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</si>
  <si>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其他统战事务支出</t>
  </si>
  <si>
    <t xml:space="preserve">      民兵</t>
  </si>
  <si>
    <t xml:space="preserve">      其他国防动员支出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</si>
  <si>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</si>
  <si>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</si>
  <si>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</si>
  <si>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</si>
  <si>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其他公安支出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</si>
  <si>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</si>
  <si>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</si>
  <si>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</si>
  <si>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</si>
  <si>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</si>
  <si>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安全业务</t>
  </si>
  <si>
    <t xml:space="preserve">      其他国家安全支出</t>
  </si>
  <si>
    <t xml:space="preserve">      治安管理</t>
  </si>
  <si>
    <t xml:space="preserve">      国内安全保卫</t>
  </si>
  <si>
    <t xml:space="preserve">      刑事侦查</t>
  </si>
  <si>
    <t xml:space="preserve">      查办和预防职务犯罪</t>
  </si>
  <si>
    <t xml:space="preserve">      经济犯罪侦查</t>
  </si>
  <si>
    <t xml:space="preserve">      公诉和审判监督</t>
  </si>
  <si>
    <t xml:space="preserve">      出入境管理</t>
  </si>
  <si>
    <t xml:space="preserve">      侦查监督</t>
  </si>
  <si>
    <t xml:space="preserve">      行动技术管理</t>
  </si>
  <si>
    <t xml:space="preserve">      执行监督</t>
  </si>
  <si>
    <t xml:space="preserve">      防范和处理邪教犯罪</t>
  </si>
  <si>
    <t xml:space="preserve">      控告申诉</t>
  </si>
  <si>
    <t xml:space="preserve">      禁毒管理</t>
  </si>
  <si>
    <t xml:space="preserve">      “两房”建设</t>
  </si>
  <si>
    <t xml:space="preserve">      道路交通管理</t>
  </si>
  <si>
    <t xml:space="preserve">      网络侦控管理</t>
  </si>
  <si>
    <t xml:space="preserve">      其他检察支出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</si>
  <si>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</si>
  <si>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</si>
  <si>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</si>
  <si>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</si>
  <si>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</si>
  <si>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</si>
  <si>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</si>
  <si>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</si>
  <si>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</si>
  <si>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</si>
  <si>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</si>
  <si>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</si>
  <si>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基层司法业务</t>
  </si>
  <si>
    <t xml:space="preserve">      其他强制隔离戒毒支出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</si>
  <si>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</si>
  <si>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</si>
  <si>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</si>
  <si>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</si>
  <si>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</si>
  <si>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保密技术</t>
  </si>
  <si>
    <t xml:space="preserve">      社区矫正</t>
  </si>
  <si>
    <t xml:space="preserve">      保密管理</t>
  </si>
  <si>
    <t xml:space="preserve">      司法鉴定</t>
  </si>
  <si>
    <t xml:space="preserve">      其他国家保密支出</t>
  </si>
  <si>
    <t xml:space="preserve">      其他司法支出</t>
  </si>
  <si>
    <t xml:space="preserve">      专项缉私活动支出</t>
  </si>
  <si>
    <t xml:space="preserve">      缉私情报</t>
  </si>
  <si>
    <t xml:space="preserve">      犯人生活</t>
  </si>
  <si>
    <t xml:space="preserve">      禁毒及缉毒</t>
  </si>
  <si>
    <t xml:space="preserve">      犯人改造</t>
  </si>
  <si>
    <t xml:space="preserve">      狱政设施建设</t>
  </si>
  <si>
    <t xml:space="preserve">      其他缉私警察支出</t>
  </si>
  <si>
    <t xml:space="preserve">      其他监狱支出</t>
  </si>
  <si>
    <t xml:space="preserve">      公安现役基本支出</t>
  </si>
  <si>
    <t xml:space="preserve">      职业高中教育</t>
  </si>
  <si>
    <t xml:space="preserve">      一般管理事务</t>
  </si>
  <si>
    <t xml:space="preserve">      高等职业教育</t>
  </si>
  <si>
    <t xml:space="preserve">      维权执法业务</t>
  </si>
  <si>
    <t xml:space="preserve">      其他职业教育支出</t>
  </si>
  <si>
    <t xml:space="preserve">      装备建设和运行维护</t>
  </si>
  <si>
    <t xml:space="preserve">      信息化建设扩运行维护</t>
  </si>
  <si>
    <t xml:space="preserve">      成人初等教育</t>
  </si>
  <si>
    <t xml:space="preserve">      基础设施建设及维护</t>
  </si>
  <si>
    <t xml:space="preserve">      成人中等教育</t>
  </si>
  <si>
    <t xml:space="preserve">      其他海警支出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</si>
  <si>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</si>
  <si>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</si>
  <si>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</si>
  <si>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</si>
  <si>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</si>
  <si>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</si>
  <si>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其他教育管理事务支出</t>
  </si>
  <si>
    <t xml:space="preserve">      出国留学教育</t>
  </si>
  <si>
    <t xml:space="preserve">      学前教育</t>
  </si>
  <si>
    <t xml:space="preserve">      来华留学教育</t>
  </si>
  <si>
    <t xml:space="preserve">      小学教育</t>
  </si>
  <si>
    <t xml:space="preserve">      其他留学教育支出</t>
  </si>
  <si>
    <t xml:space="preserve">      初中教育</t>
  </si>
  <si>
    <t xml:space="preserve">      高中教育</t>
  </si>
  <si>
    <t xml:space="preserve">      特殊学校教育</t>
  </si>
  <si>
    <t xml:space="preserve">      高等教育</t>
  </si>
  <si>
    <t xml:space="preserve">      工读学校教育</t>
  </si>
  <si>
    <t xml:space="preserve">      化解农村义务教育债务支出</t>
  </si>
  <si>
    <t xml:space="preserve">      其他特殊教育支出</t>
  </si>
  <si>
    <t xml:space="preserve">      化解普通高中债务支出</t>
  </si>
  <si>
    <t xml:space="preserve">      其他普通教育支出</t>
  </si>
  <si>
    <t xml:space="preserve">      教师进修</t>
  </si>
  <si>
    <t xml:space="preserve">      干部教育</t>
  </si>
  <si>
    <t xml:space="preserve">      初等职业教育</t>
  </si>
  <si>
    <t xml:space="preserve">      培训支出</t>
  </si>
  <si>
    <t xml:space="preserve">      中专教育</t>
  </si>
  <si>
    <t xml:space="preserve">      退役士兵能力提升</t>
  </si>
  <si>
    <t xml:space="preserve">      技校教育</t>
  </si>
  <si>
    <t xml:space="preserve">      其他进修及培训</t>
  </si>
  <si>
    <t xml:space="preserve">      专项科研试制</t>
  </si>
  <si>
    <t xml:space="preserve">      农村中小学校舍建设</t>
  </si>
  <si>
    <t xml:space="preserve">      其他应用研究支出</t>
  </si>
  <si>
    <t xml:space="preserve">      农村中小学教学设施</t>
  </si>
  <si>
    <t xml:space="preserve">      城市中小学校舍建设</t>
  </si>
  <si>
    <t xml:space="preserve">      机构运行</t>
  </si>
  <si>
    <t xml:space="preserve">      城市中小学教学设施</t>
  </si>
  <si>
    <t xml:space="preserve">      应用技术研究与开发</t>
  </si>
  <si>
    <t xml:space="preserve">      中等职业学校教学设施</t>
  </si>
  <si>
    <t xml:space="preserve">      产业技术研究与开发</t>
  </si>
  <si>
    <t xml:space="preserve">      其他教育费附加安排的支出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</si>
  <si>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</si>
  <si>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</si>
  <si>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</si>
  <si>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</si>
  <si>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</si>
  <si>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其他科学技术管理事务支出</t>
  </si>
  <si>
    <t xml:space="preserve">      社会科学研究机构</t>
  </si>
  <si>
    <t xml:space="preserve">      社会科学研究</t>
  </si>
  <si>
    <t xml:space="preserve">      重点基础研究规划</t>
  </si>
  <si>
    <t xml:space="preserve">      社科基金支出</t>
  </si>
  <si>
    <t xml:space="preserve">      自然科学基金</t>
  </si>
  <si>
    <t xml:space="preserve">      其他社会科学支出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</si>
  <si>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</si>
  <si>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</si>
  <si>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</si>
  <si>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科普活动</t>
  </si>
  <si>
    <t xml:space="preserve">      专项技术基础</t>
  </si>
  <si>
    <t xml:space="preserve">      青少年科技活动</t>
  </si>
  <si>
    <t xml:space="preserve">      其他基础研究支出</t>
  </si>
  <si>
    <t xml:space="preserve">      学术交流活动</t>
  </si>
  <si>
    <t xml:space="preserve">      科技馆站</t>
  </si>
  <si>
    <t xml:space="preserve">      其他科学技术普及支出</t>
  </si>
  <si>
    <t xml:space="preserve">      社会公益研究</t>
  </si>
  <si>
    <t xml:space="preserve">      高技术研究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</si>
  <si>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</si>
  <si>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</si>
  <si>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</si>
  <si>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文物保护</t>
  </si>
  <si>
    <t xml:space="preserve">      科技重大专项</t>
  </si>
  <si>
    <t xml:space="preserve">      博物馆</t>
  </si>
  <si>
    <t xml:space="preserve">      重点研发计划</t>
  </si>
  <si>
    <t xml:space="preserve">      历史名城与古迹</t>
  </si>
  <si>
    <t xml:space="preserve">      其他文物支出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</si>
  <si>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</si>
  <si>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</si>
  <si>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</si>
  <si>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</si>
  <si>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</si>
  <si>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</si>
  <si>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</si>
  <si>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</si>
  <si>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</si>
  <si>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图书馆</t>
  </si>
  <si>
    <t xml:space="preserve">      体育交流与合作</t>
  </si>
  <si>
    <t xml:space="preserve">      文化展示及纪念机构</t>
  </si>
  <si>
    <t xml:space="preserve">      其他体育支出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</si>
  <si>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</si>
  <si>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</si>
  <si>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</si>
  <si>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</si>
  <si>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</si>
  <si>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广播</t>
  </si>
  <si>
    <t xml:space="preserve">      文化创作与保护</t>
  </si>
  <si>
    <t xml:space="preserve">      电视</t>
  </si>
  <si>
    <t xml:space="preserve">      文化市场管理</t>
  </si>
  <si>
    <t xml:space="preserve">      电影</t>
  </si>
  <si>
    <t xml:space="preserve">      其他文化支出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</si>
  <si>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</si>
  <si>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</si>
  <si>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</si>
  <si>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</si>
  <si>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  行政区划和地名管理</t>
  </si>
  <si>
    <t xml:space="preserve">      基层政权和社区建设</t>
  </si>
  <si>
    <t xml:space="preserve">      宣传文化发展专项支出</t>
  </si>
  <si>
    <t xml:space="preserve">      部队供应</t>
  </si>
  <si>
    <t xml:space="preserve">      文化产业发展专项支出</t>
  </si>
  <si>
    <t xml:space="preserve">      其他民政管理事务支出</t>
  </si>
  <si>
    <t xml:space="preserve">      其他文化体育与传媒支出</t>
  </si>
  <si>
    <t xml:space="preserve">      用一般公共预算补充基金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</si>
  <si>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</si>
  <si>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</si>
  <si>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</si>
  <si>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综合业务管理</t>
  </si>
  <si>
    <t xml:space="preserve">      未归口管理的行政单位离退休</t>
  </si>
  <si>
    <t xml:space="preserve">      劳动保障监察</t>
  </si>
  <si>
    <t xml:space="preserve">      机关事业单位基本养老保险缴费支出</t>
  </si>
  <si>
    <t xml:space="preserve">      就业管理事务</t>
  </si>
  <si>
    <t xml:space="preserve">      机关事业单位职业年金缴费支出</t>
  </si>
  <si>
    <t xml:space="preserve">      社会保险业务管理事务</t>
  </si>
  <si>
    <t xml:space="preserve">      对机关事业单位基本养老保险基金的补助</t>
  </si>
  <si>
    <t xml:space="preserve">      其他行政事业单位离退休支出</t>
  </si>
  <si>
    <t xml:space="preserve">      社会保险经办机构</t>
  </si>
  <si>
    <t xml:space="preserve">      劳动关系和维权</t>
  </si>
  <si>
    <t xml:space="preserve">      企业关闭破产补助</t>
  </si>
  <si>
    <t xml:space="preserve">      公共就业服务和职业技能鉴定机构</t>
  </si>
  <si>
    <t xml:space="preserve">      厂办大集体改革补助</t>
  </si>
  <si>
    <t xml:space="preserve">      劳动人事争议调解仲裁</t>
  </si>
  <si>
    <t xml:space="preserve">      其他企业改革发展补助</t>
  </si>
  <si>
    <t xml:space="preserve">      其他人力资源和社会保障管理事务支出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</si>
  <si>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</si>
  <si>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</si>
  <si>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</si>
  <si>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</si>
  <si>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拥军优属</t>
  </si>
  <si>
    <t xml:space="preserve">      职业技能鉴定补贴</t>
  </si>
  <si>
    <t xml:space="preserve">      老龄事务</t>
  </si>
  <si>
    <t xml:space="preserve">      就业见习补贴</t>
  </si>
  <si>
    <t xml:space="preserve">      民间组织管理</t>
  </si>
  <si>
    <t xml:space="preserve">      高技能人才培养补助</t>
  </si>
  <si>
    <t xml:space="preserve">      求职创业补贴</t>
  </si>
  <si>
    <t xml:space="preserve">      残疾人康复</t>
  </si>
  <si>
    <t xml:space="preserve">      其他就业补助支出</t>
  </si>
  <si>
    <t xml:space="preserve">      残疾人就业和扶贫</t>
  </si>
  <si>
    <t xml:space="preserve">      残疾人体育</t>
  </si>
  <si>
    <t xml:space="preserve">      死亡抚恤</t>
  </si>
  <si>
    <t xml:space="preserve">      残疾人生活和护理补贴</t>
  </si>
  <si>
    <t xml:space="preserve">      伤残抚恤</t>
  </si>
  <si>
    <t xml:space="preserve">      其他残疾人事业支出</t>
  </si>
  <si>
    <t xml:space="preserve">      在乡复员、退伍军人生活补助</t>
  </si>
  <si>
    <t xml:space="preserve">      优抚事业单位支出</t>
  </si>
  <si>
    <t xml:space="preserve">      中央自然灾害生活补助</t>
  </si>
  <si>
    <t xml:space="preserve">      义务兵优待</t>
  </si>
  <si>
    <t xml:space="preserve">      地方自然灾害生活补助</t>
  </si>
  <si>
    <t xml:space="preserve">      农村籍退役士兵老年生活补助</t>
  </si>
  <si>
    <t xml:space="preserve">      自然灾害灾后重建补助</t>
  </si>
  <si>
    <t xml:space="preserve">      其他优抚支出</t>
  </si>
  <si>
    <t xml:space="preserve">      其他自然灾害生活救助支出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</si>
  <si>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</si>
  <si>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</si>
  <si>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</si>
  <si>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</si>
  <si>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其他红十字事业支出</t>
  </si>
  <si>
    <t xml:space="preserve">      其他退役安置支出</t>
  </si>
  <si>
    <t xml:space="preserve">      城市最低生活保障金支出</t>
  </si>
  <si>
    <t xml:space="preserve">      儿童福利</t>
  </si>
  <si>
    <t xml:space="preserve">      农村最低生活保障金支出</t>
  </si>
  <si>
    <t xml:space="preserve">      老年福利</t>
  </si>
  <si>
    <t xml:space="preserve">      假肢矫形</t>
  </si>
  <si>
    <t xml:space="preserve">      临时救助支出</t>
  </si>
  <si>
    <t xml:space="preserve">      殡葬</t>
  </si>
  <si>
    <t xml:space="preserve">      流浪乞讨人员救助支出</t>
  </si>
  <si>
    <t xml:space="preserve">      社会福利事业单位</t>
  </si>
  <si>
    <t xml:space="preserve">      其他社会福利支出</t>
  </si>
  <si>
    <t xml:space="preserve">      城市特困人员救助供养支出</t>
  </si>
  <si>
    <t xml:space="preserve">      农村特困人员救助供养支出</t>
  </si>
  <si>
    <t xml:space="preserve">      交强险营业税补助基金支出</t>
  </si>
  <si>
    <t xml:space="preserve">      交强险罚款收入补助基金支出</t>
  </si>
  <si>
    <t xml:space="preserve">      其他专科医院</t>
  </si>
  <si>
    <t xml:space="preserve">      其他城市生活救助</t>
  </si>
  <si>
    <t xml:space="preserve">      福利医院</t>
  </si>
  <si>
    <t xml:space="preserve">      其他农村生活救助</t>
  </si>
  <si>
    <t xml:space="preserve">      行业医院</t>
  </si>
  <si>
    <t xml:space="preserve">    财政对基本养老保险基金的补助</t>
  </si>
  <si>
    <t xml:space="preserve">      处理医疗欠费</t>
  </si>
  <si>
    <t xml:space="preserve">      财政对企业职工基本养老保险基金的补助</t>
  </si>
  <si>
    <t xml:space="preserve">      其他公立医院支出</t>
  </si>
  <si>
    <t xml:space="preserve">      财政对城乡居民基本养老保险基金的补助</t>
  </si>
  <si>
    <t xml:space="preserve">      财政对其他基本养老保险基金的补助</t>
  </si>
  <si>
    <t xml:space="preserve">      城市社区卫生机构</t>
  </si>
  <si>
    <t xml:space="preserve">    财政对其他社会保险基金的补助</t>
  </si>
  <si>
    <t xml:space="preserve">      乡镇卫生院</t>
  </si>
  <si>
    <t xml:space="preserve">      财政对失业保险基金的补助</t>
  </si>
  <si>
    <t xml:space="preserve">      其他基层医疗卫生机构支出</t>
  </si>
  <si>
    <t xml:space="preserve">      财政对工伤保险基金的补助</t>
  </si>
  <si>
    <t xml:space="preserve">      财政对生育保险基金的补助</t>
  </si>
  <si>
    <t xml:space="preserve">      疾病预防控制机构</t>
  </si>
  <si>
    <t xml:space="preserve">      其他财政对社会保险基金的补助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</si>
  <si>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</si>
  <si>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</si>
  <si>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</si>
  <si>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</si>
  <si>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</si>
  <si>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</si>
  <si>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</si>
  <si>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其他医疗卫生与计划生育管理事务支出</t>
  </si>
  <si>
    <t xml:space="preserve">      重大公共卫生专项</t>
  </si>
  <si>
    <t xml:space="preserve">      突发公共卫生事件应急处理</t>
  </si>
  <si>
    <t xml:space="preserve">      综合医院</t>
  </si>
  <si>
    <t xml:space="preserve">      其他公共卫生支出</t>
  </si>
  <si>
    <t xml:space="preserve">      中医（民族）医院</t>
  </si>
  <si>
    <t xml:space="preserve">      传染病医院</t>
  </si>
  <si>
    <t xml:space="preserve">      中医（民族医）药专项</t>
  </si>
  <si>
    <t xml:space="preserve">      职业病防治医院</t>
  </si>
  <si>
    <t xml:space="preserve">      其他中医药支出</t>
  </si>
  <si>
    <t xml:space="preserve">      精神病医院</t>
  </si>
  <si>
    <t xml:space="preserve">      妇产医院</t>
  </si>
  <si>
    <t xml:space="preserve">      计划生育机构</t>
  </si>
  <si>
    <t xml:space="preserve">      儿童医院</t>
  </si>
  <si>
    <t xml:space="preserve">      计划生育服务</t>
  </si>
  <si>
    <t xml:space="preserve">      其他计划生育事务支出</t>
  </si>
  <si>
    <t xml:space="preserve">      优抚对象医疗补助</t>
  </si>
  <si>
    <t xml:space="preserve">      其他优抚对象医疗支出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</si>
  <si>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</si>
  <si>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</si>
  <si>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</si>
  <si>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</si>
  <si>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环境保护宣传</t>
  </si>
  <si>
    <t xml:space="preserve">      环境保护法规、规划及标准</t>
  </si>
  <si>
    <t xml:space="preserve">      其他食品和药品监督管理事务支出</t>
  </si>
  <si>
    <t xml:space="preserve">      环境国际合作及履约</t>
  </si>
  <si>
    <t xml:space="preserve">      环境保护行政许可</t>
  </si>
  <si>
    <t xml:space="preserve">      行政单位医疗</t>
  </si>
  <si>
    <t xml:space="preserve">      其他环境保护管理事务支出</t>
  </si>
  <si>
    <t xml:space="preserve">      事业单位医疗</t>
  </si>
  <si>
    <t xml:space="preserve">      公务员医疗补助</t>
  </si>
  <si>
    <t xml:space="preserve">      建设项目环评审查与监督</t>
  </si>
  <si>
    <t xml:space="preserve">      其他行政事业单位医疗支出</t>
  </si>
  <si>
    <t xml:space="preserve">      核与辐射安全监督</t>
  </si>
  <si>
    <t xml:space="preserve">      其他环境监测与监察支出</t>
  </si>
  <si>
    <t xml:space="preserve">      财政对城乡居民基本医疗保险基金的补助</t>
  </si>
  <si>
    <t xml:space="preserve">      大气</t>
  </si>
  <si>
    <t xml:space="preserve">      财政对新型农村合作医疗基金的补助</t>
  </si>
  <si>
    <t xml:space="preserve">      水体</t>
  </si>
  <si>
    <t xml:space="preserve">      财政对城镇居民基本医疗保险基金的补助</t>
  </si>
  <si>
    <t xml:space="preserve">      噪声</t>
  </si>
  <si>
    <t xml:space="preserve">      财政对其他基本医疗保险基金的补助</t>
  </si>
  <si>
    <t xml:space="preserve">      固体废弃物与化学品</t>
  </si>
  <si>
    <t xml:space="preserve">      放射源和放射性废物监管</t>
  </si>
  <si>
    <t xml:space="preserve">      城乡医疗救助</t>
  </si>
  <si>
    <t xml:space="preserve">      辐射</t>
  </si>
  <si>
    <t xml:space="preserve">      疾病应急救助</t>
  </si>
  <si>
    <t xml:space="preserve">      其他医疗救助支出</t>
  </si>
  <si>
    <t xml:space="preserve">      其他污染防治支出</t>
  </si>
  <si>
    <t xml:space="preserve">      生态保护</t>
  </si>
  <si>
    <t xml:space="preserve">      环境执法监察</t>
  </si>
  <si>
    <t xml:space="preserve">      农村环境保护</t>
  </si>
  <si>
    <t xml:space="preserve">      减排专项支出</t>
  </si>
  <si>
    <t xml:space="preserve">      自然保护区</t>
  </si>
  <si>
    <t xml:space="preserve">      清洁生产专项支出</t>
  </si>
  <si>
    <t xml:space="preserve">      生物及物种资源保护</t>
  </si>
  <si>
    <t xml:space="preserve">      其他污染减排支出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</si>
  <si>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</si>
  <si>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</si>
  <si>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</si>
  <si>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</si>
  <si>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</si>
  <si>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</si>
  <si>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  能源预测预警</t>
  </si>
  <si>
    <t xml:space="preserve">      能源战略规划与实施</t>
  </si>
  <si>
    <t xml:space="preserve">      退耕现金</t>
  </si>
  <si>
    <t xml:space="preserve">      能源科技装备</t>
  </si>
  <si>
    <t xml:space="preserve">      退耕还林粮食折现补贴</t>
  </si>
  <si>
    <t xml:space="preserve">      能源行业管理</t>
  </si>
  <si>
    <t xml:space="preserve">      退耕还林粮食费用补贴</t>
  </si>
  <si>
    <t xml:space="preserve">      能源管理</t>
  </si>
  <si>
    <t xml:space="preserve">      退耕还林工程建设</t>
  </si>
  <si>
    <t xml:space="preserve">      石油储备发展管理</t>
  </si>
  <si>
    <t xml:space="preserve">      其他退耕还林支出</t>
  </si>
  <si>
    <t xml:space="preserve">      能源调查</t>
  </si>
  <si>
    <t xml:space="preserve">      京津风沙源治理工程建设</t>
  </si>
  <si>
    <t xml:space="preserve">      农村电网建设</t>
  </si>
  <si>
    <t xml:space="preserve">      其他风沙荒漠治理支出</t>
  </si>
  <si>
    <t xml:space="preserve">      其他能源管理事务支出</t>
  </si>
  <si>
    <t xml:space="preserve">      退牧还草工程建设</t>
  </si>
  <si>
    <t xml:space="preserve">      其他退牧还草支出</t>
  </si>
  <si>
    <t xml:space="preserve">        行政运行</t>
  </si>
  <si>
    <t xml:space="preserve">        一般行政管理事务</t>
  </si>
  <si>
    <t xml:space="preserve">      环境监测与信息</t>
  </si>
  <si>
    <t xml:space="preserve">        机关服务</t>
  </si>
  <si>
    <t xml:space="preserve">        城管执法</t>
  </si>
  <si>
    <t xml:space="preserve">        农业行业业务管理</t>
  </si>
  <si>
    <t xml:space="preserve">        工程建设标准规范编制与监管</t>
  </si>
  <si>
    <t xml:space="preserve">        对外交流与合作</t>
  </si>
  <si>
    <t xml:space="preserve">        工程建设管理</t>
  </si>
  <si>
    <t xml:space="preserve">        防灾救灾</t>
  </si>
  <si>
    <t xml:space="preserve">        市政公用行业市场监管</t>
  </si>
  <si>
    <t xml:space="preserve">        稳定农民收入补贴</t>
  </si>
  <si>
    <t xml:space="preserve">        国家重点风景区规划与保护</t>
  </si>
  <si>
    <t xml:space="preserve">        农业结构调整补贴</t>
  </si>
  <si>
    <t xml:space="preserve">        住宅建设与房地产市场监管</t>
  </si>
  <si>
    <t xml:space="preserve">        农业生产支持补贴</t>
  </si>
  <si>
    <t xml:space="preserve">        执业资格注册、资质审查</t>
  </si>
  <si>
    <t xml:space="preserve">        农业组织化与产业化经营</t>
  </si>
  <si>
    <t xml:space="preserve">        其他城乡社区管理事务支出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</si>
  <si>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</si>
  <si>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</si>
  <si>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</si>
  <si>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小城镇基础设施建设</t>
  </si>
  <si>
    <t xml:space="preserve">        农业资源保护修复与利用</t>
  </si>
  <si>
    <t xml:space="preserve">        其他城乡社区公共设施支出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</si>
  <si>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</si>
  <si>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</si>
  <si>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</si>
  <si>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</si>
  <si>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  林业事业机构</t>
  </si>
  <si>
    <t xml:space="preserve">        事业运行</t>
  </si>
  <si>
    <t xml:space="preserve">        森林培育</t>
  </si>
  <si>
    <t xml:space="preserve">        农垦运行</t>
  </si>
  <si>
    <t xml:space="preserve">        林业技术推广</t>
  </si>
  <si>
    <t xml:space="preserve">        科技转化与推广服务</t>
  </si>
  <si>
    <t xml:space="preserve">        森林资源管理</t>
  </si>
  <si>
    <t xml:space="preserve">        病虫害控制</t>
  </si>
  <si>
    <t xml:space="preserve">        森林资源监测</t>
  </si>
  <si>
    <t xml:space="preserve">        农产品质量安全</t>
  </si>
  <si>
    <t xml:space="preserve">        森林生态效益补偿</t>
  </si>
  <si>
    <t xml:space="preserve">        执法监管</t>
  </si>
  <si>
    <t xml:space="preserve">        林业自然保护区</t>
  </si>
  <si>
    <t xml:space="preserve">        统计监测与信息服务</t>
  </si>
  <si>
    <t xml:space="preserve">        动植物保护</t>
  </si>
  <si>
    <t xml:space="preserve">        湿地保护</t>
  </si>
  <si>
    <t xml:space="preserve">        水资源节约管理与保护</t>
  </si>
  <si>
    <t xml:space="preserve">        林业执法与监督</t>
  </si>
  <si>
    <t xml:space="preserve">        水质监测</t>
  </si>
  <si>
    <t xml:space="preserve">        林业检疫检测</t>
  </si>
  <si>
    <t xml:space="preserve">        水文测报</t>
  </si>
  <si>
    <t xml:space="preserve">        防沙治沙</t>
  </si>
  <si>
    <t xml:space="preserve">        防汛</t>
  </si>
  <si>
    <t xml:space="preserve">        林业质量安全</t>
  </si>
  <si>
    <t xml:space="preserve">        抗旱</t>
  </si>
  <si>
    <t xml:space="preserve">        林业工程与项目管理</t>
  </si>
  <si>
    <t xml:space="preserve">        农田水利</t>
  </si>
  <si>
    <t xml:space="preserve">        林业对外合作与交流</t>
  </si>
  <si>
    <t xml:space="preserve">        水利技术推广</t>
  </si>
  <si>
    <t xml:space="preserve">        林业产业化</t>
  </si>
  <si>
    <t xml:space="preserve">        国际河流治理与管理</t>
  </si>
  <si>
    <t xml:space="preserve">        信息管理</t>
  </si>
  <si>
    <t xml:space="preserve">        江河湖库水系综合整治</t>
  </si>
  <si>
    <t xml:space="preserve">        林业政策制定与宣传</t>
  </si>
  <si>
    <t xml:space="preserve">        大中型水库移民后期扶持专项支出</t>
  </si>
  <si>
    <t xml:space="preserve">        林业资金审计稽查</t>
  </si>
  <si>
    <t xml:space="preserve">        水利安全监督</t>
  </si>
  <si>
    <t xml:space="preserve">        林区公共支出</t>
  </si>
  <si>
    <t xml:space="preserve">        林业贷款贴息</t>
  </si>
  <si>
    <t xml:space="preserve">        砂石资源费支出</t>
  </si>
  <si>
    <t xml:space="preserve">        成品油价格改革对林业的补贴</t>
  </si>
  <si>
    <t xml:space="preserve">        林业防灾减灾</t>
  </si>
  <si>
    <t xml:space="preserve">        水利建设移民支出</t>
  </si>
  <si>
    <t xml:space="preserve">        其他林业支出</t>
  </si>
  <si>
    <t xml:space="preserve">        农村人畜饮水</t>
  </si>
  <si>
    <t xml:space="preserve">        其他水利支出</t>
  </si>
  <si>
    <t xml:space="preserve">        水利行业业务管理</t>
  </si>
  <si>
    <t xml:space="preserve">        水利工程建设</t>
  </si>
  <si>
    <t xml:space="preserve">        南水北调工程建设</t>
  </si>
  <si>
    <t xml:space="preserve">        水利工程运行与维护</t>
  </si>
  <si>
    <t xml:space="preserve">        政策研究与信息管理</t>
  </si>
  <si>
    <t xml:space="preserve">        长江黄河等流域管理</t>
  </si>
  <si>
    <t xml:space="preserve">        工程稽查</t>
  </si>
  <si>
    <t xml:space="preserve">        水利前期工作</t>
  </si>
  <si>
    <t xml:space="preserve">        前期工作</t>
  </si>
  <si>
    <t xml:space="preserve">        水利执法监督</t>
  </si>
  <si>
    <t xml:space="preserve">        南水北调技术推广</t>
  </si>
  <si>
    <t xml:space="preserve">        水土保持</t>
  </si>
  <si>
    <t xml:space="preserve">        环境、移民及水资源管理与保护</t>
  </si>
  <si>
    <t xml:space="preserve">        其他南水北调支出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</si>
  <si>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</si>
  <si>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</si>
  <si>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</si>
  <si>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</si>
  <si>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</si>
  <si>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  农村基础设施建设</t>
  </si>
  <si>
    <t xml:space="preserve">        生产发展</t>
  </si>
  <si>
    <t xml:space="preserve">        棉花目标价格补贴</t>
  </si>
  <si>
    <t xml:space="preserve">        社会发展</t>
  </si>
  <si>
    <t xml:space="preserve">        大豆目标价格补贴</t>
  </si>
  <si>
    <t xml:space="preserve">        扶贫贷款奖补和贴息</t>
  </si>
  <si>
    <t xml:space="preserve">        其他目标价格补贴</t>
  </si>
  <si>
    <t xml:space="preserve">       “三西”农业建设专项补助</t>
  </si>
  <si>
    <t xml:space="preserve">        扶贫事业机构</t>
  </si>
  <si>
    <t xml:space="preserve">        化解其他公益性乡村债务支出</t>
  </si>
  <si>
    <t xml:space="preserve">        其他扶贫支出</t>
  </si>
  <si>
    <t xml:space="preserve">        其他农林水事务支出</t>
  </si>
  <si>
    <t xml:space="preserve">        机构运行</t>
  </si>
  <si>
    <t xml:space="preserve">        土地治理</t>
  </si>
  <si>
    <t xml:space="preserve">        其他农业综合开发支出</t>
  </si>
  <si>
    <t xml:space="preserve">        公路建设</t>
  </si>
  <si>
    <t xml:space="preserve">        公路养护</t>
  </si>
  <si>
    <t xml:space="preserve">        对村级一事一议的补助</t>
  </si>
  <si>
    <t xml:space="preserve">        交通运输信息化建设</t>
  </si>
  <si>
    <t xml:space="preserve">        国有农场办社会职能改革补助</t>
  </si>
  <si>
    <t xml:space="preserve">        公路和运输安全</t>
  </si>
  <si>
    <t xml:space="preserve">        对村民委员会和村党支部的补助</t>
  </si>
  <si>
    <t xml:space="preserve">        公路还贷专项</t>
  </si>
  <si>
    <t xml:space="preserve">        对村集体经济组织的补助</t>
  </si>
  <si>
    <t xml:space="preserve">        公路运输管理</t>
  </si>
  <si>
    <t xml:space="preserve">        农村综合改革示范试点补助</t>
  </si>
  <si>
    <t xml:space="preserve">        公路和运输技术标准化建设</t>
  </si>
  <si>
    <t xml:space="preserve">        其他农村综合改革支出</t>
  </si>
  <si>
    <t xml:space="preserve">        港口设施</t>
  </si>
  <si>
    <t xml:space="preserve">        航道维护</t>
  </si>
  <si>
    <t xml:space="preserve">        支持农村金融机构</t>
  </si>
  <si>
    <t xml:space="preserve">        船舶检验</t>
  </si>
  <si>
    <t xml:space="preserve">        救助打捞</t>
  </si>
  <si>
    <t xml:space="preserve">        民航专项运输</t>
  </si>
  <si>
    <t xml:space="preserve">        内河运输</t>
  </si>
  <si>
    <t xml:space="preserve">        其他民用航空运输支出</t>
  </si>
  <si>
    <t xml:space="preserve">        远洋运输</t>
  </si>
  <si>
    <t xml:space="preserve">        海事管理</t>
  </si>
  <si>
    <t xml:space="preserve">        对城市公交的补贴</t>
  </si>
  <si>
    <t xml:space="preserve">        航标事业发展支出</t>
  </si>
  <si>
    <t xml:space="preserve">        对农村道路客运的补贴</t>
  </si>
  <si>
    <t xml:space="preserve">        水路运输管理支出</t>
  </si>
  <si>
    <t xml:space="preserve">        对出租车的补贴</t>
  </si>
  <si>
    <t xml:space="preserve">        口岸建设</t>
  </si>
  <si>
    <t xml:space="preserve">        成品油价格改革补贴其他支出</t>
  </si>
  <si>
    <t xml:space="preserve">        取消政府还贷二级公路收费专项支出</t>
  </si>
  <si>
    <t xml:space="preserve">        其他公路水路运输支出</t>
  </si>
  <si>
    <t xml:space="preserve">        行业监管</t>
  </si>
  <si>
    <t xml:space="preserve">        邮政普遍服务与特殊服务</t>
  </si>
  <si>
    <t xml:space="preserve">        铁路路网建设</t>
  </si>
  <si>
    <t xml:space="preserve">        其他邮政业支出</t>
  </si>
  <si>
    <t xml:space="preserve">        铁路还贷专项</t>
  </si>
  <si>
    <t xml:space="preserve">        铁路安全</t>
  </si>
  <si>
    <t xml:space="preserve">        车辆购置税用于公路等基础设施建设支出</t>
  </si>
  <si>
    <t xml:space="preserve">        铁路专项运输</t>
  </si>
  <si>
    <t xml:space="preserve">        车辆购置税用于农村公路建设支出</t>
  </si>
  <si>
    <t xml:space="preserve">        车辆购置税用于老旧汽车报废更新补贴</t>
  </si>
  <si>
    <t xml:space="preserve">        其他铁路运输支出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</si>
  <si>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</si>
  <si>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</si>
  <si>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</si>
  <si>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</si>
  <si>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</si>
  <si>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</si>
  <si>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</si>
  <si>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</si>
  <si>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</si>
  <si>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</si>
  <si>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</si>
  <si>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</si>
  <si>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战备应急</t>
  </si>
  <si>
    <t xml:space="preserve">        其他资源勘探业支出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</si>
  <si>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</si>
  <si>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</si>
  <si>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</si>
  <si>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</si>
  <si>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</si>
  <si>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纺织业</t>
  </si>
  <si>
    <t xml:space="preserve">        电子专项工程</t>
  </si>
  <si>
    <t xml:space="preserve">        医药制造业</t>
  </si>
  <si>
    <t xml:space="preserve">        非金属矿物制品业</t>
  </si>
  <si>
    <t xml:space="preserve">        技术基础研究</t>
  </si>
  <si>
    <t xml:space="preserve">        通信设备、计算机及其他电子设备制造业</t>
  </si>
  <si>
    <t xml:space="preserve">        其他工业和信息产业监管支出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</si>
  <si>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</si>
  <si>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</si>
  <si>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</si>
  <si>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</si>
  <si>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</si>
  <si>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安全监管监察专项</t>
  </si>
  <si>
    <t xml:space="preserve">        黑色金属冶炼及压延加工业</t>
  </si>
  <si>
    <t xml:space="preserve">        应急救援支出</t>
  </si>
  <si>
    <t xml:space="preserve">        有色金属冶炼及压延加工业</t>
  </si>
  <si>
    <t xml:space="preserve">        煤炭安全</t>
  </si>
  <si>
    <t xml:space="preserve">        其他制造业支出</t>
  </si>
  <si>
    <t xml:space="preserve">        其他安全生产监管支出</t>
  </si>
  <si>
    <t xml:space="preserve">        其他建筑业支出</t>
  </si>
  <si>
    <t xml:space="preserve">        国有企业监事会专项</t>
  </si>
  <si>
    <t xml:space="preserve">        其他国有资产监管支出</t>
  </si>
  <si>
    <t xml:space="preserve">        旅游宣传</t>
  </si>
  <si>
    <t xml:space="preserve">        旅游行业业务管理</t>
  </si>
  <si>
    <t xml:space="preserve">        科技型中小企业技术创新基金</t>
  </si>
  <si>
    <t xml:space="preserve">        其他旅游业管理与服务支出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</si>
  <si>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</si>
  <si>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</si>
  <si>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</si>
  <si>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</si>
  <si>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外商投资环境建设补助资金</t>
  </si>
  <si>
    <t xml:space="preserve">        技术改造支出</t>
  </si>
  <si>
    <t xml:space="preserve">        其他涉外发展服务支出</t>
  </si>
  <si>
    <t xml:space="preserve">        中药材扶持资金支出</t>
  </si>
  <si>
    <t xml:space="preserve">        重点产业振兴和技术改造项目贷款贴息</t>
  </si>
  <si>
    <t xml:space="preserve">        服务业基础设施建设</t>
  </si>
  <si>
    <t xml:space="preserve">        其他资源勘探信息等支出</t>
  </si>
  <si>
    <t xml:space="preserve">        其他商业服务业等支出</t>
  </si>
  <si>
    <t xml:space="preserve">        食品流通安全补贴</t>
  </si>
  <si>
    <t xml:space="preserve">        安全防卫</t>
  </si>
  <si>
    <t xml:space="preserve">        市场监测及信息管理</t>
  </si>
  <si>
    <t xml:space="preserve">        民贸企业补贴</t>
  </si>
  <si>
    <t xml:space="preserve">        金融部门其他行政支出</t>
  </si>
  <si>
    <t xml:space="preserve">        民贸民品贷款贴息</t>
  </si>
  <si>
    <t xml:space="preserve">        政策性银行亏损补贴1</t>
  </si>
  <si>
    <t xml:space="preserve">        其他商业流通事务支出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</si>
  <si>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</si>
  <si>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</si>
  <si>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</si>
  <si>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</si>
  <si>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</si>
  <si>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</si>
  <si>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</si>
  <si>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</si>
  <si>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</si>
  <si>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</si>
  <si>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</si>
  <si>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</si>
  <si>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</si>
  <si>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</si>
  <si>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</si>
  <si>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</si>
  <si>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国土资源规划及管理</t>
  </si>
  <si>
    <t xml:space="preserve">        极地考察</t>
  </si>
  <si>
    <t xml:space="preserve">        土地资源调查</t>
  </si>
  <si>
    <t xml:space="preserve">        海洋矿产资源勘探研究</t>
  </si>
  <si>
    <t xml:space="preserve">        土地资源利用与保护</t>
  </si>
  <si>
    <t xml:space="preserve">        海港航标维护</t>
  </si>
  <si>
    <t xml:space="preserve">        国土资源社会公益服务</t>
  </si>
  <si>
    <t xml:space="preserve">        海域使用金支出</t>
  </si>
  <si>
    <t xml:space="preserve">        国土资源行业业务管理</t>
  </si>
  <si>
    <t xml:space="preserve">        海水淡化</t>
  </si>
  <si>
    <t xml:space="preserve">        国土资源调查</t>
  </si>
  <si>
    <t xml:space="preserve">        国土整治</t>
  </si>
  <si>
    <t xml:space="preserve">        无居民海岛使用金支出</t>
  </si>
  <si>
    <t xml:space="preserve">        地质灾害防治</t>
  </si>
  <si>
    <t xml:space="preserve">        海岛和海域保护</t>
  </si>
  <si>
    <t xml:space="preserve">        土地资源储备支出</t>
  </si>
  <si>
    <t xml:space="preserve">        其他海洋管理事务支出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</si>
  <si>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</si>
  <si>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</si>
  <si>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</si>
  <si>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</si>
  <si>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</si>
  <si>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基础测绘</t>
  </si>
  <si>
    <t xml:space="preserve">        气象装备保障维护</t>
  </si>
  <si>
    <t xml:space="preserve">        航空摄影</t>
  </si>
  <si>
    <t xml:space="preserve">        气象基础设施建设与维修</t>
  </si>
  <si>
    <t xml:space="preserve">        测绘工程建设</t>
  </si>
  <si>
    <t xml:space="preserve">        气象卫星</t>
  </si>
  <si>
    <t xml:space="preserve">        气象法规与标准</t>
  </si>
  <si>
    <t xml:space="preserve">        其他测绘事务支出</t>
  </si>
  <si>
    <t xml:space="preserve">        气象资金审计稽查</t>
  </si>
  <si>
    <t xml:space="preserve">        其他气象事务支出</t>
  </si>
  <si>
    <t xml:space="preserve">        地震监测</t>
  </si>
  <si>
    <t xml:space="preserve">        廉租住房</t>
  </si>
  <si>
    <t xml:space="preserve">        地震预测预报</t>
  </si>
  <si>
    <t xml:space="preserve">        沉陷区治理</t>
  </si>
  <si>
    <t xml:space="preserve">        地震灾害预防</t>
  </si>
  <si>
    <t xml:space="preserve">        棚户区改造</t>
  </si>
  <si>
    <t xml:space="preserve">        地震应急救援</t>
  </si>
  <si>
    <t xml:space="preserve">        少数民族地区游牧民定居工程</t>
  </si>
  <si>
    <t xml:space="preserve">        地震环境探察</t>
  </si>
  <si>
    <t xml:space="preserve">        农村危房改造</t>
  </si>
  <si>
    <t xml:space="preserve">        防震减灾信息管理</t>
  </si>
  <si>
    <t xml:space="preserve">        公共租赁住房</t>
  </si>
  <si>
    <t xml:space="preserve">        防震减灾基础管理</t>
  </si>
  <si>
    <t xml:space="preserve">        保障性住房租金补贴</t>
  </si>
  <si>
    <t xml:space="preserve">        地震事业机构</t>
  </si>
  <si>
    <t xml:space="preserve">        其他保障性安居工程支出</t>
  </si>
  <si>
    <t xml:space="preserve">        其他地震事务支出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</si>
  <si>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</si>
  <si>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</si>
  <si>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</si>
  <si>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</si>
  <si>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物资转移</t>
  </si>
  <si>
    <t xml:space="preserve">        住房公积金管理</t>
  </si>
  <si>
    <t xml:space="preserve">        物资轮换</t>
  </si>
  <si>
    <t xml:space="preserve">        其他城乡社区住宅支出</t>
  </si>
  <si>
    <t xml:space="preserve">        仓库建设</t>
  </si>
  <si>
    <t xml:space="preserve">        仓库安防</t>
  </si>
  <si>
    <t xml:space="preserve">        其他物资事务支出</t>
  </si>
  <si>
    <t xml:space="preserve">        石油储备支出</t>
  </si>
  <si>
    <t xml:space="preserve">        粮食财务与审计支出</t>
  </si>
  <si>
    <t xml:space="preserve">        粮食信息统计</t>
  </si>
  <si>
    <t xml:space="preserve">        天然铀能源储备</t>
  </si>
  <si>
    <t xml:space="preserve">        粮食专项业务活动</t>
  </si>
  <si>
    <t xml:space="preserve">        煤炭储备</t>
  </si>
  <si>
    <t xml:space="preserve">        国家粮油差价补贴</t>
  </si>
  <si>
    <t xml:space="preserve">        其他能源储备</t>
  </si>
  <si>
    <t xml:space="preserve">        粮食财务挂账利息补贴</t>
  </si>
  <si>
    <t xml:space="preserve">        粮食财务挂账消化款</t>
  </si>
  <si>
    <t xml:space="preserve">        储备粮油补贴支出</t>
  </si>
  <si>
    <t xml:space="preserve">        处理陈化粮补贴</t>
  </si>
  <si>
    <t xml:space="preserve">        储备粮油差价补贴</t>
  </si>
  <si>
    <t xml:space="preserve">        粮食风险基金</t>
  </si>
  <si>
    <t xml:space="preserve">        储备粮（油）库建设</t>
  </si>
  <si>
    <t xml:space="preserve">        粮油市场调控专项资金</t>
  </si>
  <si>
    <t xml:space="preserve">        最低收购价政策支出</t>
  </si>
  <si>
    <t xml:space="preserve">        其他粮油储备支出</t>
  </si>
  <si>
    <t xml:space="preserve">        其他粮油事务支出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</si>
  <si>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</si>
  <si>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</si>
  <si>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</si>
  <si>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</si>
  <si>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铁路专用线</t>
  </si>
  <si>
    <t xml:space="preserve">        农药储备</t>
  </si>
  <si>
    <t xml:space="preserve">        护库武警和民兵支出</t>
  </si>
  <si>
    <t xml:space="preserve">        边销茶储备</t>
  </si>
  <si>
    <t xml:space="preserve">        物资保管与保养</t>
  </si>
  <si>
    <t xml:space="preserve">        羊毛储备</t>
  </si>
  <si>
    <t xml:space="preserve">        专项贷款利息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</si>
  <si>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</si>
  <si>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</si>
  <si>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</si>
  <si>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</si>
  <si>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</si>
  <si>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</si>
  <si>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</si>
  <si>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</si>
  <si>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地方政府一般债务发行费用支出</t>
  </si>
  <si>
    <t xml:space="preserve">        年初预留</t>
  </si>
  <si>
    <t xml:space="preserve">        其他支出</t>
  </si>
  <si>
    <t xml:space="preserve"> </t>
  </si>
  <si>
    <t>备注</t>
  </si>
  <si>
    <t>2018年一般公共预算收入表</t>
  </si>
  <si>
    <t>2018年一般公共预算支出表</t>
  </si>
  <si>
    <t>**</t>
  </si>
  <si>
    <t>备注</t>
  </si>
  <si>
    <t>科目编码</t>
  </si>
  <si>
    <t>单位名称（科目）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</si>
  <si>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</si>
  <si>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</si>
  <si>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</si>
  <si>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</si>
  <si>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</si>
  <si>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</si>
  <si>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</si>
  <si>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</si>
  <si>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</si>
  <si>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</si>
  <si>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</si>
  <si>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</si>
  <si>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加班费</t>
  </si>
  <si>
    <t>休假探亲费</t>
  </si>
  <si>
    <t>未休假人员补助</t>
  </si>
  <si>
    <t>其他工资福利支出</t>
  </si>
  <si>
    <t>类</t>
  </si>
  <si>
    <t>款</t>
  </si>
  <si>
    <t>项</t>
  </si>
  <si>
    <t>小计</t>
  </si>
  <si>
    <t>失业保险</t>
  </si>
  <si>
    <t>工伤保险</t>
  </si>
  <si>
    <t>生育保险</t>
  </si>
  <si>
    <t>**</t>
  </si>
  <si>
    <t>察隅县</t>
  </si>
  <si>
    <t xml:space="preserve">  察隅县人民政府办</t>
  </si>
  <si>
    <t>201</t>
  </si>
  <si>
    <t>03</t>
  </si>
  <si>
    <t>01</t>
  </si>
  <si>
    <t xml:space="preserve">    [2010301]行政运行（政府办公厅（室）及相关机构事务）</t>
  </si>
  <si>
    <t>208</t>
  </si>
  <si>
    <t>05</t>
  </si>
  <si>
    <t xml:space="preserve">    [2080505]机关事业单位基本养老保险缴费支出</t>
  </si>
  <si>
    <t>27</t>
  </si>
  <si>
    <t>02</t>
  </si>
  <si>
    <t xml:space="preserve">    [2082702]财政对工伤保险基金的补助</t>
  </si>
  <si>
    <t xml:space="preserve">    [2082703]财政对生育保险基金的补助</t>
  </si>
  <si>
    <t>210</t>
  </si>
  <si>
    <t>11</t>
  </si>
  <si>
    <t xml:space="preserve">    [2101103]公务员医疗补助</t>
  </si>
  <si>
    <t>12</t>
  </si>
  <si>
    <t xml:space="preserve">    [2101201]财政对职工基本医疗保险基金的补助</t>
  </si>
  <si>
    <t>221</t>
  </si>
  <si>
    <t xml:space="preserve">    [2210201]住房公积金</t>
  </si>
  <si>
    <t xml:space="preserve">  察隅县发展改革委员会</t>
  </si>
  <si>
    <t>04</t>
  </si>
  <si>
    <t xml:space="preserve">    [2010401]行政运行（发展与改革事务）</t>
  </si>
  <si>
    <t xml:space="preserve">    [2082701]财政对失业保险基金的补助</t>
  </si>
  <si>
    <t xml:space="preserve">  察隅县教育局</t>
  </si>
  <si>
    <t>205</t>
  </si>
  <si>
    <t xml:space="preserve">    [2050101]行政运行（教育管理事务）</t>
  </si>
  <si>
    <t xml:space="preserve">  察隅县教研室</t>
  </si>
  <si>
    <t xml:space="preserve">    [2050102]一般行政管理事务（教育管理事务）</t>
  </si>
  <si>
    <t xml:space="preserve">  察隅县中学</t>
  </si>
  <si>
    <t xml:space="preserve">    [2050203]初中教育</t>
  </si>
  <si>
    <t xml:space="preserve">  察隅县小学</t>
  </si>
  <si>
    <t xml:space="preserve">    [2050202]小学教育</t>
  </si>
  <si>
    <t xml:space="preserve">  察隅县上察隅镇小学（含幼儿园）</t>
  </si>
  <si>
    <t xml:space="preserve">  察隅县下察隅镇小学（含幼儿园）</t>
  </si>
  <si>
    <t xml:space="preserve">  察隅县古玉乡小学（含幼儿园）</t>
  </si>
  <si>
    <t xml:space="preserve">  察隅县古拉乡小学（含幼儿园）</t>
  </si>
  <si>
    <t xml:space="preserve">  察隅县察瓦龙乡小学（含幼儿园）</t>
  </si>
  <si>
    <t xml:space="preserve">  察隅县幼儿园</t>
  </si>
  <si>
    <t xml:space="preserve">    [2050201]学前教育</t>
  </si>
  <si>
    <t xml:space="preserve">  察隅县民宗局</t>
  </si>
  <si>
    <t>23</t>
  </si>
  <si>
    <t xml:space="preserve">    [2012301]行政运行（民族事务）</t>
  </si>
  <si>
    <t xml:space="preserve">  察隅县公安局</t>
  </si>
  <si>
    <t>204</t>
  </si>
  <si>
    <t xml:space="preserve">    [2040201]行政运行（公安）</t>
  </si>
  <si>
    <t xml:space="preserve">  察隅县下察隅镇派出所</t>
  </si>
  <si>
    <t xml:space="preserve">  察隅县古拉乡派出所</t>
  </si>
  <si>
    <t xml:space="preserve">  察隅县古玉乡派出所</t>
  </si>
  <si>
    <t xml:space="preserve">    [2101102]事业单位医疗</t>
  </si>
  <si>
    <t xml:space="preserve">  察隅县察瓦龙乡派出所</t>
  </si>
  <si>
    <t xml:space="preserve">  察隅县司法局</t>
  </si>
  <si>
    <t>06</t>
  </si>
  <si>
    <t xml:space="preserve">    [2040601]行政运行（司法）</t>
  </si>
  <si>
    <t xml:space="preserve">  察隅县人力资源和社会保障局</t>
  </si>
  <si>
    <t xml:space="preserve">    [2080101]行政运行（人力资源和社会保障管理事务）</t>
  </si>
  <si>
    <t xml:space="preserve">  察隅县民政局</t>
  </si>
  <si>
    <t xml:space="preserve">    [2080201]行政运行（民政管理事务）</t>
  </si>
  <si>
    <t xml:space="preserve">  察隅县财政局</t>
  </si>
  <si>
    <t xml:space="preserve">    [2010601]行政运行（财政事务）</t>
  </si>
  <si>
    <t>07</t>
  </si>
  <si>
    <t xml:space="preserve">    [2080507]对机关事业单位基本养老保险基金的补助</t>
  </si>
  <si>
    <t xml:space="preserve">  察隅县住房和城乡建设局（含环卫队）</t>
  </si>
  <si>
    <t>212</t>
  </si>
  <si>
    <t xml:space="preserve">    [2120101]行政运行（城乡社区管理事务）</t>
  </si>
  <si>
    <t xml:space="preserve">  察隅县国土资源局</t>
  </si>
  <si>
    <t>220</t>
  </si>
  <si>
    <t xml:space="preserve">    [2200101]行政运行（国土资源事务）</t>
  </si>
  <si>
    <t xml:space="preserve">  察隅县交通运输局</t>
  </si>
  <si>
    <t>214</t>
  </si>
  <si>
    <t xml:space="preserve">    [2140101]行政运行（公路水路运输）</t>
  </si>
  <si>
    <t xml:space="preserve">  察隅县水利局</t>
  </si>
  <si>
    <t>213</t>
  </si>
  <si>
    <t xml:space="preserve">    [2130301]行政运行（水利）</t>
  </si>
  <si>
    <t xml:space="preserve">  察隅县文化局</t>
  </si>
  <si>
    <t>207</t>
  </si>
  <si>
    <t xml:space="preserve">    [2070101]行政运行（文化）</t>
  </si>
  <si>
    <t xml:space="preserve">  察隅县电影队</t>
  </si>
  <si>
    <t xml:space="preserve">    [2070406]电影</t>
  </si>
  <si>
    <t xml:space="preserve">  察隅县电视台</t>
  </si>
  <si>
    <t xml:space="preserve">    [2070405]电视</t>
  </si>
  <si>
    <t xml:space="preserve">  察隅县卫计委</t>
  </si>
  <si>
    <t xml:space="preserve">    [2100101]行政运行（医疗卫生管理事务）</t>
  </si>
  <si>
    <t xml:space="preserve">  察隅县卫生服务中心</t>
  </si>
  <si>
    <t xml:space="preserve">    [2100201]综合医院</t>
  </si>
  <si>
    <t xml:space="preserve">  察隅县疾病预防控制中心</t>
  </si>
  <si>
    <t xml:space="preserve">    [2100401]疾病预防控制机构</t>
  </si>
  <si>
    <t xml:space="preserve">  察隅县食品药品监督局</t>
  </si>
  <si>
    <t>10</t>
  </si>
  <si>
    <t xml:space="preserve">    [2101001]行政运行（食品和药品监督管理事务）</t>
  </si>
  <si>
    <t xml:space="preserve">  察隅县竹瓦根镇卫生院</t>
  </si>
  <si>
    <t xml:space="preserve">    [2100302]乡镇卫生院</t>
  </si>
  <si>
    <t xml:space="preserve">  察隅县上察隅镇卫生院</t>
  </si>
  <si>
    <t xml:space="preserve">  察隅县下察隅镇卫生院</t>
  </si>
  <si>
    <t xml:space="preserve">  察隅县古玉乡卫生院</t>
  </si>
  <si>
    <t xml:space="preserve">  察隅县古拉乡卫生院</t>
  </si>
  <si>
    <t xml:space="preserve">  察隅县察瓦龙乡卫生院</t>
  </si>
  <si>
    <t xml:space="preserve">  察隅县藏医院</t>
  </si>
  <si>
    <t xml:space="preserve">  察隅县安全生产监督管理局</t>
  </si>
  <si>
    <t>215</t>
  </si>
  <si>
    <t xml:space="preserve">    [2150601]行政运行（安全生产监管）</t>
  </si>
  <si>
    <t xml:space="preserve">  察隅县审计局</t>
  </si>
  <si>
    <t>08</t>
  </si>
  <si>
    <t xml:space="preserve">    [2010801]行政运行（审计事务）</t>
  </si>
  <si>
    <t xml:space="preserve">  察隅县统计局</t>
  </si>
  <si>
    <t xml:space="preserve">    [2010501]行政运行（统计信息事务）</t>
  </si>
  <si>
    <t xml:space="preserve">  察隅县环境保护管理局</t>
  </si>
  <si>
    <t>211</t>
  </si>
  <si>
    <t xml:space="preserve">    [2110101]行政运行（环境保护管理事务）</t>
  </si>
  <si>
    <t xml:space="preserve">  察隅县旅游局</t>
  </si>
  <si>
    <t>216</t>
  </si>
  <si>
    <t xml:space="preserve">    [2160501]行政运行（旅游业管理与服务支出）</t>
  </si>
  <si>
    <t xml:space="preserve">  察隅县林业局</t>
  </si>
  <si>
    <t xml:space="preserve">    [2130201]行政运行（林业）</t>
  </si>
  <si>
    <t xml:space="preserve">  察隅县组织部</t>
  </si>
  <si>
    <t>32</t>
  </si>
  <si>
    <t xml:space="preserve">    [2013201]行政运行（组织事务）</t>
  </si>
  <si>
    <t xml:space="preserve">  察隅县宣传部</t>
  </si>
  <si>
    <t>33</t>
  </si>
  <si>
    <t xml:space="preserve">    [2013301]行政运行（宣传事务）</t>
  </si>
  <si>
    <t xml:space="preserve">  察隅县统战部</t>
  </si>
  <si>
    <t>34</t>
  </si>
  <si>
    <t xml:space="preserve">    [2013401]行政运行（统战事务）</t>
  </si>
  <si>
    <t xml:space="preserve">  察隅县人大办</t>
  </si>
  <si>
    <t xml:space="preserve">    [2010101]行政运行（人大事务）</t>
  </si>
  <si>
    <t xml:space="preserve">  察隅县政协办</t>
  </si>
  <si>
    <t xml:space="preserve">    [2010201]行政运行（政协事务）</t>
  </si>
  <si>
    <t xml:space="preserve">  察隅县工青妇</t>
  </si>
  <si>
    <t>29</t>
  </si>
  <si>
    <t xml:space="preserve">    [2012901]行政运行（群众团体事务）</t>
  </si>
  <si>
    <t xml:space="preserve">  察隅县检察院</t>
  </si>
  <si>
    <t xml:space="preserve">    [2040401]行政运行（检察）</t>
  </si>
  <si>
    <t xml:space="preserve">  察隅县法院</t>
  </si>
  <si>
    <t xml:space="preserve">    [2040501]行政运行（法院）</t>
  </si>
  <si>
    <t xml:space="preserve">  察隅县纪委监察局</t>
  </si>
  <si>
    <t xml:space="preserve">    [2011101]行政运行（纪检监察事务）</t>
  </si>
  <si>
    <t xml:space="preserve">  察隅县巡察工作办</t>
  </si>
  <si>
    <t xml:space="preserve">  察隅县工商业联合会</t>
  </si>
  <si>
    <t>28</t>
  </si>
  <si>
    <t xml:space="preserve">    [2012801]行政运行（民主党派及工商联事务）</t>
  </si>
  <si>
    <t xml:space="preserve">  察隅县政法委</t>
  </si>
  <si>
    <t>36</t>
  </si>
  <si>
    <t xml:space="preserve">    [2013601]行政运行（其他共产党事务支出）</t>
  </si>
  <si>
    <t xml:space="preserve">  察隅县扶贫办</t>
  </si>
  <si>
    <t xml:space="preserve">    [2130501]行政运行（扶贫）</t>
  </si>
  <si>
    <t xml:space="preserve">  察隅县边防办（安居办）</t>
  </si>
  <si>
    <t xml:space="preserve">    [2040102]边防</t>
  </si>
  <si>
    <t xml:space="preserve">  察隅县县委办</t>
  </si>
  <si>
    <t>31</t>
  </si>
  <si>
    <t xml:space="preserve">    [2013101]行政运行（党委办公厅（室）及相关机构事务）</t>
  </si>
  <si>
    <t xml:space="preserve">  察隅县农牧局</t>
  </si>
  <si>
    <t xml:space="preserve">    [2130101]行政运行（农业）</t>
  </si>
  <si>
    <t xml:space="preserve">  察隅县农技推广服务站</t>
  </si>
  <si>
    <t xml:space="preserve">    [2130104]事业运行（农业）</t>
  </si>
  <si>
    <t xml:space="preserve">  察隅县兽防站（含乡镇兽防）</t>
  </si>
  <si>
    <t xml:space="preserve">  察隅县竹瓦根镇人民政府</t>
  </si>
  <si>
    <t>99</t>
  </si>
  <si>
    <t xml:space="preserve">    [2010399]其他政府办公厅（室）及相关机构事务支出</t>
  </si>
  <si>
    <t xml:space="preserve">  察隅县上察隅镇人民政府</t>
  </si>
  <si>
    <t xml:space="preserve">  察隅县下察隅镇人民政府</t>
  </si>
  <si>
    <t xml:space="preserve">  察隅县古玉乡人民政府</t>
  </si>
  <si>
    <t xml:space="preserve">  察隅县古拉乡人民政府</t>
  </si>
  <si>
    <t xml:space="preserve">  察隅县察瓦龙乡人民政府</t>
  </si>
  <si>
    <t xml:space="preserve">  察瓦龙乡一级公安检查站</t>
  </si>
  <si>
    <t>总 计</t>
  </si>
  <si>
    <t>办公费</t>
  </si>
  <si>
    <t>印刷费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</si>
  <si>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</si>
  <si>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</si>
  <si>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</si>
  <si>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</si>
  <si>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</si>
  <si>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</si>
  <si>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</si>
  <si>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</si>
  <si>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培训费</t>
  </si>
  <si>
    <t>劳务费</t>
  </si>
  <si>
    <t>其他交通费用</t>
  </si>
  <si>
    <t>公务接待费</t>
  </si>
  <si>
    <t>工会经费</t>
  </si>
  <si>
    <t>福利费</t>
  </si>
  <si>
    <t>电梯运行维护费</t>
  </si>
  <si>
    <t>车辆运行维护费</t>
  </si>
  <si>
    <t>其他商品和服务支出</t>
  </si>
  <si>
    <t>总  计</t>
  </si>
  <si>
    <t>退职(役)费</t>
  </si>
  <si>
    <t>抚恤费</t>
  </si>
  <si>
    <t>生活补助</t>
  </si>
  <si>
    <t>助学金</t>
  </si>
  <si>
    <t>其他对个人和家庭的补助</t>
  </si>
  <si>
    <t xml:space="preserve">    行政运行（政府办公厅（室）及相关机构事务）</t>
  </si>
  <si>
    <t xml:space="preserve">  察隅县机关后勤服务中心</t>
  </si>
  <si>
    <t xml:space="preserve">    机关服务（政府办公厅（室）及相关机构事务）</t>
  </si>
  <si>
    <t xml:space="preserve">    行政运行（发展与改革事务）</t>
  </si>
  <si>
    <t xml:space="preserve">    行政运行（教育管理事务）</t>
  </si>
  <si>
    <t xml:space="preserve">    一般行政管理事务（教育管理事务）</t>
  </si>
  <si>
    <t xml:space="preserve">    初中教育</t>
  </si>
  <si>
    <t xml:space="preserve">    小学教育</t>
  </si>
  <si>
    <t xml:space="preserve">    学前教育</t>
  </si>
  <si>
    <t xml:space="preserve">    行政运行（民族事务）</t>
  </si>
  <si>
    <t xml:space="preserve">    行政运行（公安）</t>
  </si>
  <si>
    <t xml:space="preserve">    行政运行（司法）</t>
  </si>
  <si>
    <t xml:space="preserve">    行政运行（人力资源和社会保障管理事务）</t>
  </si>
  <si>
    <t xml:space="preserve">    行政运行（民政管理事务）</t>
  </si>
  <si>
    <t xml:space="preserve">    行政运行（财政事务）</t>
  </si>
  <si>
    <t xml:space="preserve">    行政运行（城乡社区管理事务）</t>
  </si>
  <si>
    <t xml:space="preserve">    行政运行（国土资源事务）</t>
  </si>
  <si>
    <t xml:space="preserve">    行政运行（公路水路运输）</t>
  </si>
  <si>
    <t xml:space="preserve">    行政运行（水利）</t>
  </si>
  <si>
    <t xml:space="preserve">    电影</t>
  </si>
  <si>
    <t xml:space="preserve">    电视</t>
  </si>
  <si>
    <t xml:space="preserve">    行政运行（医疗卫生管理事务）</t>
  </si>
  <si>
    <t xml:space="preserve">    综合医院</t>
  </si>
  <si>
    <t xml:space="preserve">    疾病预防控制机构</t>
  </si>
  <si>
    <t xml:space="preserve">    行政运行（食品和药品监督管理事务）</t>
  </si>
  <si>
    <t xml:space="preserve">    乡镇卫生院</t>
  </si>
  <si>
    <t xml:space="preserve">    行政运行（安全生产监管）</t>
  </si>
  <si>
    <t xml:space="preserve">    行政运行（审计事务）</t>
  </si>
  <si>
    <t xml:space="preserve">    行政运行（统计信息事务）</t>
  </si>
  <si>
    <t xml:space="preserve">    行政运行（环境保护管理事务）</t>
  </si>
  <si>
    <t xml:space="preserve">    行政运行（旅游业管理与服务支出）</t>
  </si>
  <si>
    <t xml:space="preserve">    行政运行（林业）</t>
  </si>
  <si>
    <t xml:space="preserve">  察隅县森林公安</t>
  </si>
  <si>
    <t xml:space="preserve">    行政运行（组织事务）</t>
  </si>
  <si>
    <t xml:space="preserve">    行政运行（宣传事务）</t>
  </si>
  <si>
    <t xml:space="preserve">    行政运行（统战事务）</t>
  </si>
  <si>
    <t xml:space="preserve">    行政运行（人大事务）</t>
  </si>
  <si>
    <t xml:space="preserve">    行政运行（政协事务）</t>
  </si>
  <si>
    <t xml:space="preserve">    行政运行（群众团体事务）</t>
  </si>
  <si>
    <t xml:space="preserve">    行政运行（检察）</t>
  </si>
  <si>
    <t xml:space="preserve">    行政运行（法院）</t>
  </si>
  <si>
    <t xml:space="preserve">    行政运行（纪检监察事务）</t>
  </si>
  <si>
    <t xml:space="preserve">    行政运行（民主党派及工商联事务）</t>
  </si>
  <si>
    <t xml:space="preserve">    行政运行（其他共产党事务支出）</t>
  </si>
  <si>
    <t xml:space="preserve">    行政运行（扶贫）</t>
  </si>
  <si>
    <t xml:space="preserve">    边防</t>
  </si>
  <si>
    <t xml:space="preserve">    行政运行（党委办公厅（室）及相关机构事务）</t>
  </si>
  <si>
    <t xml:space="preserve">    行政运行（农业）</t>
  </si>
  <si>
    <t xml:space="preserve">    事业运行（农业）</t>
  </si>
  <si>
    <t xml:space="preserve">    其他政府办公厅（室）及相关机构事务支出</t>
  </si>
  <si>
    <t>一般公共预算本级基本支出表--工资福利支出预算表</t>
  </si>
  <si>
    <t xml:space="preserve">  察隅县人民政府办</t>
  </si>
  <si>
    <r>
      <t>*</t>
    </r>
    <r>
      <rPr>
        <sz val="9"/>
        <rFont val="宋体"/>
        <family val="0"/>
      </rPr>
      <t>*</t>
    </r>
  </si>
  <si>
    <r>
      <t>*</t>
    </r>
    <r>
      <rPr>
        <sz val="9"/>
        <rFont val="宋体"/>
        <family val="0"/>
      </rPr>
      <t>*</t>
    </r>
  </si>
  <si>
    <t>一般公共预算本级基本支出表--商品和服务支出预算表</t>
  </si>
  <si>
    <r>
      <t>*</t>
    </r>
    <r>
      <rPr>
        <sz val="9"/>
        <rFont val="宋体"/>
        <family val="0"/>
      </rPr>
      <t>*</t>
    </r>
  </si>
  <si>
    <t>一般公共预算本级基本支出表--对个人和家庭补助支出预算表</t>
  </si>
  <si>
    <r>
      <t>*</t>
    </r>
    <r>
      <rPr>
        <sz val="9"/>
        <rFont val="宋体"/>
        <family val="0"/>
      </rPr>
      <t>*</t>
    </r>
  </si>
  <si>
    <r>
      <t>*</t>
    </r>
    <r>
      <rPr>
        <sz val="9"/>
        <rFont val="宋体"/>
        <family val="0"/>
      </rPr>
      <t>*</t>
    </r>
  </si>
  <si>
    <t>一般公共服务</t>
  </si>
  <si>
    <t>**</t>
  </si>
  <si>
    <t xml:space="preserve">      边海防</t>
  </si>
  <si>
    <t>四、公共安全支出</t>
  </si>
  <si>
    <t xml:space="preserve">      财政对职工基本医疗保险基金的补助</t>
  </si>
  <si>
    <t xml:space="preserve">      停伐补助</t>
  </si>
  <si>
    <t xml:space="preserve">        产业化发展</t>
  </si>
  <si>
    <t xml:space="preserve">        创新示范</t>
  </si>
  <si>
    <t xml:space="preserve">        地质矿产资源与环境调查</t>
  </si>
  <si>
    <t>二十四、债务还本支出</t>
  </si>
  <si>
    <t xml:space="preserve">      地方政府一般债务还本支出</t>
  </si>
  <si>
    <t xml:space="preserve">        地方政府一般债券还本支出</t>
  </si>
  <si>
    <t xml:space="preserve">        地方政府其他一般债务还本支出</t>
  </si>
  <si>
    <t>二十五、其他支出</t>
  </si>
  <si>
    <t>合计</t>
  </si>
  <si>
    <t>公务用车经费</t>
  </si>
  <si>
    <t>察隅县2018年部门“三公”经费财政拨款支出预算表</t>
  </si>
  <si>
    <t>公务用车购置</t>
  </si>
  <si>
    <t>**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</si>
</sst>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* #,##0_ ;_ * \-#,##0_ ;_ * &quot;-&quot;??_ ;_ @_ "/>
    <numFmt numFmtId="191" formatCode="0.00_ "/>
    <numFmt numFmtId="192" formatCode="0_);[Red]\(0\)"/>
    <numFmt numFmtId="193" formatCode="0_ ;[Red]\-0\ "/>
    <numFmt numFmtId="194" formatCode="0.00_ ;[Red]\-0.00\ "/>
    <numFmt numFmtId="195" formatCode="0;_怲"/>
    <numFmt numFmtId="196" formatCode="0;_픃"/>
    <numFmt numFmtId="197" formatCode="#,##0.00_ "/>
    <numFmt numFmtId="198" formatCode="0.0_);[Red]\(0.0\)"/>
    <numFmt numFmtId="199" formatCode="0.00_);[Red]\(0.00\)"/>
    <numFmt numFmtId="200" formatCode="* #,##0.0;* \-#,##0.0;* &quot;&quot;??;@"/>
    <numFmt numFmtId="201" formatCode="00"/>
    <numFmt numFmtId="202" formatCode="0000"/>
    <numFmt numFmtId="203" formatCode="* #,##0.00;* \-#,##0.00;* &quot;&quot;??;@"/>
    <numFmt numFmtId="204" formatCode="#,##0.00_);[Red]\(#,##0.00\)"/>
  </numFmts>
  <fonts count="33">
    <font>
      <sz val="12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8"/>
      <name val="方正小标宋简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1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4" borderId="5" applyNumberFormat="0" applyAlignment="0" applyProtection="0"/>
    <xf numFmtId="0" fontId="19" fillId="14" borderId="5" applyNumberFormat="0" applyAlignment="0" applyProtection="0"/>
    <xf numFmtId="0" fontId="19" fillId="14" borderId="5" applyNumberFormat="0" applyAlignment="0" applyProtection="0"/>
    <xf numFmtId="0" fontId="18" fillId="21" borderId="6" applyNumberFormat="0" applyAlignment="0" applyProtection="0"/>
    <xf numFmtId="0" fontId="18" fillId="21" borderId="6" applyNumberFormat="0" applyAlignment="0" applyProtection="0"/>
    <xf numFmtId="0" fontId="18" fillId="21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2" fillId="14" borderId="8" applyNumberFormat="0" applyAlignment="0" applyProtection="0"/>
    <xf numFmtId="0" fontId="12" fillId="14" borderId="8" applyNumberFormat="0" applyAlignment="0" applyProtection="0"/>
    <xf numFmtId="0" fontId="12" fillId="14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2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30" fillId="25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6" fillId="0" borderId="0" xfId="84">
      <alignment/>
      <protection/>
    </xf>
    <xf numFmtId="201" fontId="6" fillId="0" borderId="0" xfId="84" applyNumberFormat="1" applyFont="1" applyFill="1" applyAlignment="1">
      <alignment horizontal="center" vertical="center"/>
      <protection/>
    </xf>
    <xf numFmtId="202" fontId="6" fillId="0" borderId="0" xfId="84" applyNumberFormat="1" applyFont="1" applyAlignment="1">
      <alignment horizontal="right" vertical="center"/>
      <protection/>
    </xf>
    <xf numFmtId="202" fontId="6" fillId="0" borderId="0" xfId="84" applyNumberFormat="1" applyFont="1" applyAlignment="1">
      <alignment horizontal="left" vertical="center"/>
      <protection/>
    </xf>
    <xf numFmtId="202" fontId="6" fillId="0" borderId="0" xfId="84" applyNumberFormat="1" applyFont="1" applyAlignment="1">
      <alignment horizontal="center" vertical="center"/>
      <protection/>
    </xf>
    <xf numFmtId="0" fontId="6" fillId="0" borderId="0" xfId="84" applyFont="1" applyAlignment="1">
      <alignment horizontal="right" vertical="center"/>
      <protection/>
    </xf>
    <xf numFmtId="203" fontId="6" fillId="0" borderId="0" xfId="84" applyNumberFormat="1" applyFont="1" applyAlignment="1">
      <alignment horizontal="right" vertical="center"/>
      <protection/>
    </xf>
    <xf numFmtId="0" fontId="6" fillId="0" borderId="0" xfId="84" applyFont="1" applyAlignment="1">
      <alignment horizontal="center" vertical="center"/>
      <protection/>
    </xf>
    <xf numFmtId="203" fontId="6" fillId="0" borderId="0" xfId="84" applyNumberFormat="1" applyFont="1" applyAlignment="1">
      <alignment vertical="center"/>
      <protection/>
    </xf>
    <xf numFmtId="0" fontId="6" fillId="0" borderId="0" xfId="84" applyFont="1" applyAlignment="1">
      <alignment vertical="center"/>
      <protection/>
    </xf>
    <xf numFmtId="0" fontId="6" fillId="0" borderId="11" xfId="84" applyNumberFormat="1" applyFont="1" applyFill="1" applyBorder="1" applyAlignment="1" applyProtection="1">
      <alignment horizontal="center" vertical="center" wrapText="1"/>
      <protection/>
    </xf>
    <xf numFmtId="0" fontId="6" fillId="0" borderId="12" xfId="84" applyNumberFormat="1" applyFont="1" applyFill="1" applyBorder="1" applyAlignment="1" applyProtection="1">
      <alignment horizontal="center" vertical="center" wrapText="1"/>
      <protection/>
    </xf>
    <xf numFmtId="0" fontId="6" fillId="0" borderId="13" xfId="84" applyNumberFormat="1" applyFont="1" applyFill="1" applyBorder="1" applyAlignment="1" applyProtection="1">
      <alignment horizontal="center" vertical="center" wrapText="1"/>
      <protection/>
    </xf>
    <xf numFmtId="0" fontId="6" fillId="0" borderId="14" xfId="84" applyNumberFormat="1" applyFont="1" applyFill="1" applyBorder="1" applyAlignment="1" applyProtection="1">
      <alignment horizontal="center" vertical="center" wrapText="1"/>
      <protection/>
    </xf>
    <xf numFmtId="0" fontId="6" fillId="0" borderId="15" xfId="84" applyNumberFormat="1" applyFont="1" applyFill="1" applyBorder="1" applyAlignment="1" applyProtection="1">
      <alignment horizontal="center" vertical="center" wrapText="1"/>
      <protection/>
    </xf>
    <xf numFmtId="49" fontId="6" fillId="26" borderId="16" xfId="84" applyNumberFormat="1" applyFont="1" applyFill="1" applyBorder="1" applyAlignment="1" applyProtection="1">
      <alignment horizontal="center" vertical="center"/>
      <protection/>
    </xf>
    <xf numFmtId="49" fontId="6" fillId="26" borderId="16" xfId="84" applyNumberFormat="1" applyFont="1" applyFill="1" applyBorder="1" applyAlignment="1">
      <alignment horizontal="center" vertical="center" wrapText="1"/>
      <protection/>
    </xf>
    <xf numFmtId="199" fontId="4" fillId="0" borderId="0" xfId="84" applyNumberFormat="1" applyFont="1" applyFill="1" applyAlignment="1" applyProtection="1">
      <alignment horizontal="center" vertical="center"/>
      <protection/>
    </xf>
    <xf numFmtId="199" fontId="6" fillId="0" borderId="11" xfId="84" applyNumberFormat="1" applyFont="1" applyFill="1" applyBorder="1" applyAlignment="1" applyProtection="1">
      <alignment horizontal="left" vertical="center" wrapText="1"/>
      <protection/>
    </xf>
    <xf numFmtId="199" fontId="6" fillId="0" borderId="11" xfId="84" applyNumberFormat="1" applyFont="1" applyFill="1" applyBorder="1" applyAlignment="1" applyProtection="1">
      <alignment horizontal="right" vertical="center"/>
      <protection/>
    </xf>
    <xf numFmtId="199" fontId="6" fillId="0" borderId="15" xfId="84" applyNumberFormat="1" applyFont="1" applyFill="1" applyBorder="1" applyAlignment="1" applyProtection="1">
      <alignment horizontal="right" vertical="center"/>
      <protection/>
    </xf>
    <xf numFmtId="199" fontId="6" fillId="0" borderId="11" xfId="84" applyNumberFormat="1" applyFont="1" applyFill="1" applyBorder="1" applyAlignment="1" applyProtection="1">
      <alignment horizontal="right" vertical="center"/>
      <protection/>
    </xf>
    <xf numFmtId="0" fontId="6" fillId="0" borderId="0" xfId="84">
      <alignment/>
      <protection/>
    </xf>
    <xf numFmtId="201" fontId="6" fillId="0" borderId="0" xfId="84" applyNumberFormat="1" applyFont="1" applyFill="1" applyAlignment="1">
      <alignment horizontal="center" vertical="center"/>
      <protection/>
    </xf>
    <xf numFmtId="202" fontId="6" fillId="0" borderId="0" xfId="84" applyNumberFormat="1" applyFont="1" applyAlignment="1">
      <alignment horizontal="right" vertical="center"/>
      <protection/>
    </xf>
    <xf numFmtId="202" fontId="6" fillId="0" borderId="0" xfId="84" applyNumberFormat="1" applyFont="1" applyAlignment="1">
      <alignment horizontal="left" vertical="center"/>
      <protection/>
    </xf>
    <xf numFmtId="202" fontId="6" fillId="0" borderId="0" xfId="84" applyNumberFormat="1" applyFont="1" applyAlignment="1">
      <alignment horizontal="center" vertical="center"/>
      <protection/>
    </xf>
    <xf numFmtId="0" fontId="6" fillId="0" borderId="0" xfId="84" applyFont="1" applyAlignment="1">
      <alignment horizontal="right" vertical="center"/>
      <protection/>
    </xf>
    <xf numFmtId="203" fontId="6" fillId="0" borderId="0" xfId="84" applyNumberFormat="1" applyFont="1" applyAlignment="1">
      <alignment horizontal="right" vertical="center"/>
      <protection/>
    </xf>
    <xf numFmtId="203" fontId="6" fillId="0" borderId="0" xfId="84" applyNumberFormat="1" applyFont="1" applyAlignment="1">
      <alignment vertical="center"/>
      <protection/>
    </xf>
    <xf numFmtId="0" fontId="6" fillId="0" borderId="0" xfId="84" applyFont="1" applyAlignment="1">
      <alignment vertical="center"/>
      <protection/>
    </xf>
    <xf numFmtId="0" fontId="6" fillId="0" borderId="13" xfId="84" applyNumberFormat="1" applyFont="1" applyFill="1" applyBorder="1" applyAlignment="1" applyProtection="1">
      <alignment horizontal="center" vertical="center" wrapText="1"/>
      <protection/>
    </xf>
    <xf numFmtId="4" fontId="6" fillId="0" borderId="11" xfId="84" applyNumberFormat="1" applyFont="1" applyFill="1" applyBorder="1" applyAlignment="1" applyProtection="1">
      <alignment horizontal="right" vertical="center"/>
      <protection/>
    </xf>
    <xf numFmtId="4" fontId="6" fillId="0" borderId="11" xfId="84" applyNumberFormat="1" applyFill="1" applyBorder="1" applyAlignment="1">
      <alignment horizontal="right" vertical="center"/>
      <protection/>
    </xf>
    <xf numFmtId="49" fontId="6" fillId="0" borderId="11" xfId="84" applyNumberFormat="1" applyFont="1" applyFill="1" applyBorder="1" applyAlignment="1" applyProtection="1">
      <alignment horizontal="left" vertical="center" wrapText="1"/>
      <protection/>
    </xf>
    <xf numFmtId="49" fontId="6" fillId="0" borderId="17" xfId="84" applyNumberFormat="1" applyFont="1" applyFill="1" applyBorder="1" applyAlignment="1" applyProtection="1">
      <alignment horizontal="left" vertical="center" wrapText="1"/>
      <protection/>
    </xf>
    <xf numFmtId="4" fontId="6" fillId="0" borderId="17" xfId="84" applyNumberFormat="1" applyFont="1" applyFill="1" applyBorder="1" applyAlignment="1" applyProtection="1">
      <alignment horizontal="right" vertical="center"/>
      <protection/>
    </xf>
    <xf numFmtId="4" fontId="6" fillId="0" borderId="18" xfId="84" applyNumberFormat="1" applyFont="1" applyFill="1" applyBorder="1" applyAlignment="1" applyProtection="1">
      <alignment horizontal="right" vertical="center"/>
      <protection/>
    </xf>
    <xf numFmtId="49" fontId="6" fillId="26" borderId="11" xfId="89" applyNumberFormat="1" applyFont="1" applyFill="1" applyBorder="1" applyAlignment="1" applyProtection="1">
      <alignment horizontal="center" vertical="center" wrapText="1"/>
      <protection/>
    </xf>
    <xf numFmtId="49" fontId="6" fillId="26" borderId="19" xfId="84" applyNumberFormat="1" applyFont="1" applyFill="1" applyBorder="1" applyAlignment="1" applyProtection="1">
      <alignment horizontal="center" vertical="center" wrapText="1"/>
      <protection/>
    </xf>
    <xf numFmtId="49" fontId="6" fillId="26" borderId="13" xfId="84" applyNumberFormat="1" applyFont="1" applyFill="1" applyBorder="1" applyAlignment="1">
      <alignment horizontal="center" vertical="center" wrapText="1"/>
      <protection/>
    </xf>
    <xf numFmtId="49" fontId="6" fillId="26" borderId="13" xfId="84" applyNumberFormat="1" applyFont="1" applyFill="1" applyBorder="1" applyAlignment="1" applyProtection="1">
      <alignment horizontal="center" vertical="center"/>
      <protection/>
    </xf>
    <xf numFmtId="49" fontId="6" fillId="26" borderId="11" xfId="84" applyNumberFormat="1" applyFont="1" applyFill="1" applyBorder="1" applyAlignment="1" applyProtection="1">
      <alignment horizontal="center" vertical="center"/>
      <protection/>
    </xf>
    <xf numFmtId="49" fontId="6" fillId="26" borderId="11" xfId="89" applyNumberFormat="1" applyFont="1" applyFill="1" applyBorder="1" applyAlignment="1" applyProtection="1">
      <alignment horizontal="center" vertical="center" wrapText="1"/>
      <protection/>
    </xf>
    <xf numFmtId="49" fontId="6" fillId="26" borderId="11" xfId="84" applyNumberFormat="1" applyFont="1" applyFill="1" applyBorder="1" applyAlignment="1">
      <alignment horizontal="center" vertical="center" wrapText="1"/>
      <protection/>
    </xf>
    <xf numFmtId="49" fontId="6" fillId="26" borderId="11" xfId="84" applyNumberFormat="1" applyFont="1" applyFill="1" applyBorder="1" applyAlignment="1" applyProtection="1">
      <alignment horizontal="center" vertical="center" wrapText="1"/>
      <protection/>
    </xf>
    <xf numFmtId="0" fontId="6" fillId="0" borderId="0" xfId="84">
      <alignment/>
      <protection/>
    </xf>
    <xf numFmtId="49" fontId="6" fillId="0" borderId="0" xfId="84" applyNumberFormat="1" applyFont="1" applyAlignment="1">
      <alignment horizontal="right" vertical="center"/>
      <protection/>
    </xf>
    <xf numFmtId="0" fontId="6" fillId="0" borderId="0" xfId="84" applyFont="1" applyAlignment="1">
      <alignment horizontal="right" vertical="center"/>
      <protection/>
    </xf>
    <xf numFmtId="203" fontId="6" fillId="0" borderId="0" xfId="84" applyNumberFormat="1" applyFont="1" applyAlignment="1">
      <alignment horizontal="right" vertical="center"/>
      <protection/>
    </xf>
    <xf numFmtId="0" fontId="6" fillId="0" borderId="0" xfId="84" applyFont="1" applyAlignment="1">
      <alignment horizontal="center" vertical="center"/>
      <protection/>
    </xf>
    <xf numFmtId="0" fontId="6" fillId="0" borderId="11" xfId="84" applyNumberFormat="1" applyFont="1" applyFill="1" applyBorder="1" applyAlignment="1" applyProtection="1">
      <alignment horizontal="center" vertical="center" wrapText="1"/>
      <protection/>
    </xf>
    <xf numFmtId="0" fontId="6" fillId="0" borderId="12" xfId="84" applyNumberFormat="1" applyFont="1" applyFill="1" applyBorder="1" applyAlignment="1" applyProtection="1">
      <alignment horizontal="center" vertical="center" wrapText="1"/>
      <protection/>
    </xf>
    <xf numFmtId="4" fontId="6" fillId="0" borderId="11" xfId="84" applyNumberFormat="1" applyFont="1" applyFill="1" applyBorder="1" applyAlignment="1" applyProtection="1">
      <alignment horizontal="right" vertical="center"/>
      <protection/>
    </xf>
    <xf numFmtId="49" fontId="6" fillId="0" borderId="17" xfId="84" applyNumberFormat="1" applyFont="1" applyFill="1" applyBorder="1" applyAlignment="1" applyProtection="1">
      <alignment horizontal="left" vertical="center" wrapText="1"/>
      <protection/>
    </xf>
    <xf numFmtId="0" fontId="6" fillId="0" borderId="11" xfId="84" applyNumberFormat="1" applyFont="1" applyFill="1" applyBorder="1" applyAlignment="1" applyProtection="1">
      <alignment horizontal="left" vertical="center" wrapText="1"/>
      <protection/>
    </xf>
    <xf numFmtId="199" fontId="6" fillId="0" borderId="15" xfId="84" applyNumberFormat="1" applyFont="1" applyFill="1" applyBorder="1" applyAlignment="1" applyProtection="1">
      <alignment horizontal="right" vertical="center"/>
      <protection/>
    </xf>
    <xf numFmtId="203" fontId="4" fillId="0" borderId="0" xfId="84" applyNumberFormat="1" applyFont="1" applyFill="1" applyAlignment="1" applyProtection="1">
      <alignment horizontal="center"/>
      <protection/>
    </xf>
    <xf numFmtId="49" fontId="6" fillId="27" borderId="11" xfId="84" applyNumberFormat="1" applyFont="1" applyFill="1" applyBorder="1" applyAlignment="1" applyProtection="1">
      <alignment horizontal="center" vertical="center" wrapText="1"/>
      <protection/>
    </xf>
    <xf numFmtId="49" fontId="6" fillId="27" borderId="11" xfId="84" applyNumberFormat="1" applyFont="1" applyFill="1" applyBorder="1" applyAlignment="1">
      <alignment horizontal="center" vertical="center" wrapText="1"/>
      <protection/>
    </xf>
    <xf numFmtId="49" fontId="6" fillId="27" borderId="13" xfId="84" applyNumberFormat="1" applyFont="1" applyFill="1" applyBorder="1" applyAlignment="1">
      <alignment horizontal="center" vertical="center" wrapText="1"/>
      <protection/>
    </xf>
    <xf numFmtId="49" fontId="6" fillId="27" borderId="13" xfId="84" applyNumberFormat="1" applyFont="1" applyFill="1" applyBorder="1" applyAlignment="1" applyProtection="1">
      <alignment horizontal="center" vertical="center" wrapText="1"/>
      <protection/>
    </xf>
    <xf numFmtId="49" fontId="6" fillId="27" borderId="13" xfId="84" applyNumberFormat="1" applyFill="1" applyBorder="1" applyAlignment="1">
      <alignment horizontal="center" vertical="center" wrapText="1"/>
      <protection/>
    </xf>
    <xf numFmtId="0" fontId="6" fillId="27" borderId="11" xfId="84" applyNumberFormat="1" applyFont="1" applyFill="1" applyBorder="1" applyAlignment="1" applyProtection="1">
      <alignment horizontal="center" vertical="center" wrapText="1"/>
      <protection/>
    </xf>
    <xf numFmtId="49" fontId="6" fillId="27" borderId="14" xfId="84" applyNumberFormat="1" applyFont="1" applyFill="1" applyBorder="1" applyAlignment="1">
      <alignment horizontal="center" vertical="center" wrapText="1"/>
      <protection/>
    </xf>
    <xf numFmtId="49" fontId="6" fillId="27" borderId="11" xfId="84" applyNumberFormat="1" applyFont="1" applyFill="1" applyBorder="1" applyAlignment="1" applyProtection="1">
      <alignment horizontal="center" vertical="center" wrapText="1"/>
      <protection/>
    </xf>
    <xf numFmtId="49" fontId="6" fillId="27" borderId="16" xfId="84" applyNumberFormat="1" applyFont="1" applyFill="1" applyBorder="1" applyAlignment="1">
      <alignment horizontal="center" vertical="center" wrapText="1"/>
      <protection/>
    </xf>
    <xf numFmtId="49" fontId="6" fillId="27" borderId="16" xfId="84" applyNumberFormat="1" applyFont="1" applyFill="1" applyBorder="1" applyAlignment="1" applyProtection="1">
      <alignment horizontal="center" vertical="center" wrapText="1"/>
      <protection/>
    </xf>
    <xf numFmtId="49" fontId="6" fillId="27" borderId="16" xfId="84" applyNumberFormat="1" applyFill="1" applyBorder="1" applyAlignment="1">
      <alignment horizontal="center" vertical="center" wrapText="1"/>
      <protection/>
    </xf>
    <xf numFmtId="49" fontId="6" fillId="27" borderId="20" xfId="84" applyNumberFormat="1" applyFont="1" applyFill="1" applyBorder="1" applyAlignment="1">
      <alignment horizontal="center" vertical="center" wrapText="1"/>
      <protection/>
    </xf>
    <xf numFmtId="203" fontId="6" fillId="25" borderId="0" xfId="84" applyNumberFormat="1" applyFont="1" applyFill="1" applyAlignment="1">
      <alignment horizontal="right" vertical="center"/>
      <protection/>
    </xf>
    <xf numFmtId="203" fontId="6" fillId="25" borderId="0" xfId="84" applyNumberFormat="1" applyFont="1" applyFill="1" applyAlignment="1">
      <alignment vertical="center"/>
      <protection/>
    </xf>
    <xf numFmtId="0" fontId="6" fillId="25" borderId="13" xfId="84" applyNumberFormat="1" applyFont="1" applyFill="1" applyBorder="1" applyAlignment="1" applyProtection="1">
      <alignment horizontal="center" vertical="center" wrapText="1"/>
      <protection/>
    </xf>
    <xf numFmtId="4" fontId="6" fillId="25" borderId="11" xfId="84" applyNumberFormat="1" applyFont="1" applyFill="1" applyBorder="1" applyAlignment="1" applyProtection="1">
      <alignment horizontal="right" vertical="center"/>
      <protection/>
    </xf>
    <xf numFmtId="0" fontId="0" fillId="25" borderId="0" xfId="0" applyFill="1" applyAlignment="1">
      <alignment/>
    </xf>
    <xf numFmtId="49" fontId="6" fillId="25" borderId="17" xfId="84" applyNumberFormat="1" applyFont="1" applyFill="1" applyBorder="1" applyAlignment="1" applyProtection="1">
      <alignment horizontal="left" vertical="center" wrapText="1"/>
      <protection/>
    </xf>
    <xf numFmtId="49" fontId="6" fillId="25" borderId="11" xfId="84" applyNumberFormat="1" applyFont="1" applyFill="1" applyBorder="1" applyAlignment="1" applyProtection="1">
      <alignment horizontal="left" vertical="center" wrapText="1"/>
      <protection/>
    </xf>
    <xf numFmtId="4" fontId="6" fillId="25" borderId="11" xfId="84" applyNumberFormat="1" applyFill="1" applyBorder="1" applyAlignment="1">
      <alignment horizontal="right" vertical="center"/>
      <protection/>
    </xf>
    <xf numFmtId="4" fontId="6" fillId="25" borderId="17" xfId="84" applyNumberFormat="1" applyFont="1" applyFill="1" applyBorder="1" applyAlignment="1" applyProtection="1">
      <alignment horizontal="right" vertical="center"/>
      <protection/>
    </xf>
    <xf numFmtId="4" fontId="6" fillId="25" borderId="18" xfId="84" applyNumberFormat="1" applyFont="1" applyFill="1" applyBorder="1" applyAlignment="1" applyProtection="1">
      <alignment horizontal="right" vertical="center"/>
      <protection/>
    </xf>
    <xf numFmtId="0" fontId="6" fillId="25" borderId="0" xfId="84" applyFont="1" applyFill="1" applyAlignment="1">
      <alignment vertical="center"/>
      <protection/>
    </xf>
    <xf numFmtId="4" fontId="6" fillId="25" borderId="11" xfId="84" applyNumberFormat="1" applyFont="1" applyFill="1" applyBorder="1" applyAlignment="1" applyProtection="1">
      <alignment horizontal="right" vertical="center"/>
      <protection/>
    </xf>
    <xf numFmtId="4" fontId="6" fillId="25" borderId="11" xfId="84" applyNumberFormat="1" applyFont="1" applyFill="1" applyBorder="1" applyAlignment="1">
      <alignment horizontal="right" vertical="center"/>
      <protection/>
    </xf>
    <xf numFmtId="4" fontId="6" fillId="25" borderId="17" xfId="84" applyNumberFormat="1" applyFont="1" applyFill="1" applyBorder="1" applyAlignment="1" applyProtection="1">
      <alignment horizontal="right" vertical="center"/>
      <protection/>
    </xf>
    <xf numFmtId="4" fontId="6" fillId="25" borderId="18" xfId="84" applyNumberFormat="1" applyFont="1" applyFill="1" applyBorder="1" applyAlignment="1" applyProtection="1">
      <alignment horizontal="right" vertical="center"/>
      <protection/>
    </xf>
    <xf numFmtId="203" fontId="4" fillId="0" borderId="0" xfId="84" applyNumberFormat="1" applyFont="1" applyFill="1" applyAlignment="1" applyProtection="1">
      <alignment/>
      <protection/>
    </xf>
    <xf numFmtId="49" fontId="6" fillId="27" borderId="19" xfId="84" applyNumberFormat="1" applyFont="1" applyFill="1" applyBorder="1" applyAlignment="1" applyProtection="1">
      <alignment horizontal="center" vertical="center" wrapText="1"/>
      <protection/>
    </xf>
    <xf numFmtId="4" fontId="6" fillId="0" borderId="11" xfId="84" applyNumberFormat="1" applyFont="1" applyFill="1" applyBorder="1" applyAlignment="1" applyProtection="1">
      <alignment horizontal="right" vertical="center"/>
      <protection/>
    </xf>
    <xf numFmtId="0" fontId="29" fillId="25" borderId="11" xfId="0" applyFont="1" applyFill="1" applyBorder="1" applyAlignment="1">
      <alignment horizontal="left" vertical="center"/>
    </xf>
    <xf numFmtId="199" fontId="29" fillId="25" borderId="11" xfId="0" applyNumberFormat="1" applyFont="1" applyFill="1" applyBorder="1" applyAlignment="1">
      <alignment horizontal="right" vertical="center"/>
    </xf>
    <xf numFmtId="0" fontId="29" fillId="25" borderId="11" xfId="0" applyFont="1" applyFill="1" applyBorder="1" applyAlignment="1">
      <alignment horizontal="center" vertical="center"/>
    </xf>
    <xf numFmtId="184" fontId="29" fillId="25" borderId="11" xfId="0" applyNumberFormat="1" applyFont="1" applyFill="1" applyBorder="1" applyAlignment="1" applyProtection="1">
      <alignment horizontal="left" vertical="center"/>
      <protection locked="0"/>
    </xf>
    <xf numFmtId="185" fontId="29" fillId="25" borderId="11" xfId="0" applyNumberFormat="1" applyFont="1" applyFill="1" applyBorder="1" applyAlignment="1" applyProtection="1">
      <alignment horizontal="left" vertical="center"/>
      <protection locked="0"/>
    </xf>
    <xf numFmtId="199" fontId="31" fillId="25" borderId="11" xfId="0" applyNumberFormat="1" applyFont="1" applyFill="1" applyBorder="1" applyAlignment="1">
      <alignment horizontal="right" vertical="center"/>
    </xf>
    <xf numFmtId="0" fontId="31" fillId="25" borderId="11" xfId="0" applyFont="1" applyFill="1" applyBorder="1" applyAlignment="1">
      <alignment horizontal="center" vertical="center"/>
    </xf>
    <xf numFmtId="199" fontId="29" fillId="25" borderId="11" xfId="0" applyNumberFormat="1" applyFont="1" applyFill="1" applyBorder="1" applyAlignment="1" applyProtection="1">
      <alignment horizontal="right" vertical="center"/>
      <protection locked="0"/>
    </xf>
    <xf numFmtId="0" fontId="31" fillId="25" borderId="11" xfId="0" applyFont="1" applyFill="1" applyBorder="1" applyAlignment="1">
      <alignment horizontal="left" vertical="center"/>
    </xf>
    <xf numFmtId="0" fontId="2" fillId="27" borderId="11" xfId="0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center" vertical="center"/>
    </xf>
    <xf numFmtId="0" fontId="6" fillId="25" borderId="13" xfId="96" applyNumberFormat="1" applyFont="1" applyFill="1" applyBorder="1" applyAlignment="1" applyProtection="1">
      <alignment horizontal="center" vertical="center" wrapText="1"/>
      <protection/>
    </xf>
    <xf numFmtId="49" fontId="6" fillId="25" borderId="11" xfId="96" applyNumberFormat="1" applyFont="1" applyFill="1" applyBorder="1" applyAlignment="1" applyProtection="1">
      <alignment horizontal="left" vertical="center" wrapText="1"/>
      <protection/>
    </xf>
    <xf numFmtId="49" fontId="6" fillId="27" borderId="13" xfId="96" applyNumberFormat="1" applyFont="1" applyFill="1" applyBorder="1" applyAlignment="1">
      <alignment horizontal="center" vertical="center" wrapText="1"/>
      <protection/>
    </xf>
    <xf numFmtId="49" fontId="6" fillId="27" borderId="13" xfId="96" applyNumberFormat="1" applyFill="1" applyBorder="1" applyAlignment="1">
      <alignment horizontal="center" vertical="center" wrapText="1"/>
      <protection/>
    </xf>
    <xf numFmtId="49" fontId="6" fillId="27" borderId="12" xfId="96" applyNumberFormat="1" applyFont="1" applyFill="1" applyBorder="1" applyAlignment="1">
      <alignment horizontal="center" vertical="center" wrapText="1"/>
      <protection/>
    </xf>
    <xf numFmtId="49" fontId="6" fillId="27" borderId="10" xfId="96" applyNumberFormat="1" applyFont="1" applyFill="1" applyBorder="1" applyAlignment="1">
      <alignment horizontal="center" vertical="center" wrapText="1"/>
      <protection/>
    </xf>
    <xf numFmtId="49" fontId="6" fillId="27" borderId="14" xfId="96" applyNumberFormat="1" applyFont="1" applyFill="1" applyBorder="1" applyAlignment="1">
      <alignment horizontal="center" vertical="center" wrapText="1"/>
      <protection/>
    </xf>
    <xf numFmtId="49" fontId="6" fillId="27" borderId="19" xfId="96" applyNumberFormat="1" applyFont="1" applyFill="1" applyBorder="1" applyAlignment="1">
      <alignment horizontal="center" vertical="center" wrapText="1"/>
      <protection/>
    </xf>
    <xf numFmtId="49" fontId="6" fillId="27" borderId="19" xfId="96" applyNumberFormat="1" applyFill="1" applyBorder="1" applyAlignment="1">
      <alignment horizontal="center" vertical="center" wrapText="1"/>
      <protection/>
    </xf>
    <xf numFmtId="49" fontId="6" fillId="27" borderId="11" xfId="96" applyNumberFormat="1" applyFont="1" applyFill="1" applyBorder="1" applyAlignment="1">
      <alignment horizontal="center" vertical="center" wrapText="1"/>
      <protection/>
    </xf>
    <xf numFmtId="0" fontId="6" fillId="27" borderId="11" xfId="96" applyNumberFormat="1" applyFont="1" applyFill="1" applyBorder="1" applyAlignment="1" applyProtection="1">
      <alignment horizontal="center" vertical="center" wrapText="1"/>
      <protection/>
    </xf>
    <xf numFmtId="49" fontId="6" fillId="27" borderId="16" xfId="96" applyNumberFormat="1" applyFont="1" applyFill="1" applyBorder="1" applyAlignment="1">
      <alignment horizontal="center" vertical="center" wrapText="1"/>
      <protection/>
    </xf>
    <xf numFmtId="49" fontId="6" fillId="27" borderId="16" xfId="96" applyNumberFormat="1" applyFill="1" applyBorder="1" applyAlignment="1">
      <alignment horizontal="center" vertical="center" wrapText="1"/>
      <protection/>
    </xf>
    <xf numFmtId="199" fontId="6" fillId="25" borderId="11" xfId="96" applyNumberFormat="1" applyFont="1" applyFill="1" applyBorder="1" applyAlignment="1" applyProtection="1">
      <alignment horizontal="right" vertical="center"/>
      <protection/>
    </xf>
    <xf numFmtId="0" fontId="6" fillId="0" borderId="0" xfId="84" applyFont="1">
      <alignment/>
      <protection/>
    </xf>
    <xf numFmtId="203" fontId="27" fillId="0" borderId="0" xfId="84" applyNumberFormat="1" applyFont="1" applyFill="1" applyAlignment="1" applyProtection="1">
      <alignment horizontal="center"/>
      <protection/>
    </xf>
    <xf numFmtId="0" fontId="6" fillId="27" borderId="13" xfId="0" applyFont="1" applyFill="1" applyBorder="1" applyAlignment="1">
      <alignment horizontal="center" vertical="center" wrapText="1"/>
    </xf>
    <xf numFmtId="0" fontId="6" fillId="27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99" fontId="6" fillId="0" borderId="11" xfId="0" applyNumberFormat="1" applyFont="1" applyBorder="1" applyAlignment="1">
      <alignment vertical="center"/>
    </xf>
    <xf numFmtId="0" fontId="29" fillId="0" borderId="11" xfId="0" applyFont="1" applyFill="1" applyBorder="1" applyAlignment="1">
      <alignment horizontal="left" vertical="center"/>
    </xf>
    <xf numFmtId="191" fontId="29" fillId="0" borderId="11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</cellXfs>
  <cellStyles count="13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百分比 2" xfId="70"/>
    <cellStyle name="标题" xfId="71"/>
    <cellStyle name="标题 1" xfId="72"/>
    <cellStyle name="标题 1 2" xfId="73"/>
    <cellStyle name="标题 2" xfId="74"/>
    <cellStyle name="标题 2 2" xfId="75"/>
    <cellStyle name="标题 3" xfId="76"/>
    <cellStyle name="标题 3 2" xfId="77"/>
    <cellStyle name="标题 4" xfId="78"/>
    <cellStyle name="标题 4 2" xfId="79"/>
    <cellStyle name="标题 5" xfId="80"/>
    <cellStyle name="差" xfId="81"/>
    <cellStyle name="差 2" xfId="82"/>
    <cellStyle name="差 3" xfId="83"/>
    <cellStyle name="常规 10" xfId="84"/>
    <cellStyle name="常规 2" xfId="85"/>
    <cellStyle name="常规 2 2" xfId="86"/>
    <cellStyle name="常规 2 2 2" xfId="87"/>
    <cellStyle name="常规 2 2 3" xfId="88"/>
    <cellStyle name="常规 2 3" xfId="89"/>
    <cellStyle name="常规 2 4" xfId="90"/>
    <cellStyle name="常规 2_5379C2AA01F344149FF9DA706D2CAAEE_c" xfId="91"/>
    <cellStyle name="常规 3" xfId="92"/>
    <cellStyle name="常规 3 2" xfId="93"/>
    <cellStyle name="常规 4" xfId="94"/>
    <cellStyle name="常规 5" xfId="95"/>
    <cellStyle name="常规 6" xfId="96"/>
    <cellStyle name="Hyperlink" xfId="97"/>
    <cellStyle name="好" xfId="98"/>
    <cellStyle name="好 2" xfId="99"/>
    <cellStyle name="好 3" xfId="100"/>
    <cellStyle name="汇总" xfId="101"/>
    <cellStyle name="汇总 2" xfId="102"/>
    <cellStyle name="Currency" xfId="103"/>
    <cellStyle name="Currency [0]" xfId="104"/>
    <cellStyle name="计算" xfId="105"/>
    <cellStyle name="计算 2" xfId="106"/>
    <cellStyle name="计算 3" xfId="107"/>
    <cellStyle name="检查单元格" xfId="108"/>
    <cellStyle name="检查单元格 2" xfId="109"/>
    <cellStyle name="检查单元格 3" xfId="110"/>
    <cellStyle name="解释性文本" xfId="111"/>
    <cellStyle name="解释性文本 2" xfId="112"/>
    <cellStyle name="警告文本" xfId="113"/>
    <cellStyle name="警告文本 2" xfId="114"/>
    <cellStyle name="链接单元格" xfId="115"/>
    <cellStyle name="链接单元格 2" xfId="116"/>
    <cellStyle name="Comma" xfId="117"/>
    <cellStyle name="千位分隔 2" xfId="118"/>
    <cellStyle name="千位分隔 3" xfId="119"/>
    <cellStyle name="Comma [0]" xfId="120"/>
    <cellStyle name="强调文字颜色 1" xfId="121"/>
    <cellStyle name="强调文字颜色 2" xfId="122"/>
    <cellStyle name="强调文字颜色 3" xfId="123"/>
    <cellStyle name="强调文字颜色 4" xfId="124"/>
    <cellStyle name="强调文字颜色 5" xfId="125"/>
    <cellStyle name="强调文字颜色 6" xfId="126"/>
    <cellStyle name="适中" xfId="127"/>
    <cellStyle name="适中 2" xfId="128"/>
    <cellStyle name="适中 3" xfId="129"/>
    <cellStyle name="输出" xfId="130"/>
    <cellStyle name="输出 2" xfId="131"/>
    <cellStyle name="输出 3" xfId="132"/>
    <cellStyle name="输入" xfId="133"/>
    <cellStyle name="输入 2" xfId="134"/>
    <cellStyle name="输入 3" xfId="135"/>
    <cellStyle name="Followed Hyperlink" xfId="136"/>
    <cellStyle name="着色 1" xfId="137"/>
    <cellStyle name="着色 1 2" xfId="138"/>
    <cellStyle name="着色 2" xfId="139"/>
    <cellStyle name="着色 2 2" xfId="140"/>
    <cellStyle name="着色 3" xfId="141"/>
    <cellStyle name="着色 3 2" xfId="142"/>
    <cellStyle name="着色 4" xfId="143"/>
    <cellStyle name="着色 4 2" xfId="144"/>
    <cellStyle name="着色 5" xfId="145"/>
    <cellStyle name="着色 5 2" xfId="146"/>
    <cellStyle name="着色 6" xfId="147"/>
    <cellStyle name="着色 6 2" xfId="148"/>
    <cellStyle name="注释" xfId="149"/>
    <cellStyle name="注释 2" xfId="150"/>
    <cellStyle name="注释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tabSelected="1" zoomScale="93" zoomScaleNormal="93" zoomScalePageLayoutView="0" workbookViewId="0" topLeftCell="A1">
      <pane ySplit="4" topLeftCell="A5" activePane="bottomLeft" state="frozen"/>
      <selection pane="topLeft" activeCell="A3" sqref="A3"/>
      <selection pane="bottomLeft" activeCell="E16" sqref="E16"/>
    </sheetView>
  </sheetViews>
  <sheetFormatPr defaultColWidth="9.00390625" defaultRowHeight="14.25"/>
  <cols>
    <col min="1" max="1" width="34.875" style="3" customWidth="1"/>
    <col min="2" max="2" width="14.75390625" style="3" customWidth="1"/>
    <col min="3" max="3" width="25.25390625" style="3" customWidth="1"/>
    <col min="4" max="16384" width="9.00390625" style="3" customWidth="1"/>
  </cols>
  <sheetData>
    <row r="1" ht="18" customHeight="1">
      <c r="A1" s="2" t="s">
        <v>1</v>
      </c>
    </row>
    <row r="2" spans="1:3" s="2" customFormat="1" ht="20.25">
      <c r="A2" s="11" t="s">
        <v>1049</v>
      </c>
      <c r="B2" s="11"/>
      <c r="C2" s="11"/>
    </row>
    <row r="3" spans="1:3" ht="20.25" customHeight="1">
      <c r="A3" s="2"/>
      <c r="C3" s="6" t="s">
        <v>2</v>
      </c>
    </row>
    <row r="4" spans="1:3" ht="31.5" customHeight="1">
      <c r="A4" s="110" t="s">
        <v>3</v>
      </c>
      <c r="B4" s="110" t="s">
        <v>4</v>
      </c>
      <c r="C4" s="110" t="s">
        <v>1052</v>
      </c>
    </row>
    <row r="5" spans="1:3" ht="19.5" customHeight="1">
      <c r="A5" s="132" t="s">
        <v>5</v>
      </c>
      <c r="B5" s="133">
        <f>B6+B7+B8+B9+B10+B11+B12+B13+B14+B15+B16+B17+B18+B20</f>
        <v>2355</v>
      </c>
      <c r="C5" s="134"/>
    </row>
    <row r="6" spans="1:3" ht="19.5" customHeight="1">
      <c r="A6" s="132" t="s">
        <v>6</v>
      </c>
      <c r="B6" s="133">
        <v>1875</v>
      </c>
      <c r="C6" s="134"/>
    </row>
    <row r="7" spans="1:3" ht="19.5" customHeight="1">
      <c r="A7" s="132" t="s">
        <v>7</v>
      </c>
      <c r="B7" s="133">
        <v>0</v>
      </c>
      <c r="C7" s="134"/>
    </row>
    <row r="8" spans="1:3" ht="19.5" customHeight="1">
      <c r="A8" s="132" t="s">
        <v>8</v>
      </c>
      <c r="B8" s="133">
        <v>150</v>
      </c>
      <c r="C8" s="134"/>
    </row>
    <row r="9" spans="1:3" ht="19.5" customHeight="1">
      <c r="A9" s="132" t="s">
        <v>9</v>
      </c>
      <c r="B9" s="133">
        <v>0</v>
      </c>
      <c r="C9" s="134"/>
    </row>
    <row r="10" spans="1:3" ht="19.5" customHeight="1">
      <c r="A10" s="132" t="s">
        <v>10</v>
      </c>
      <c r="B10" s="133">
        <v>35</v>
      </c>
      <c r="C10" s="134"/>
    </row>
    <row r="11" spans="1:3" ht="19.5" customHeight="1">
      <c r="A11" s="132" t="s">
        <v>11</v>
      </c>
      <c r="B11" s="133"/>
      <c r="C11" s="134"/>
    </row>
    <row r="12" spans="1:3" ht="19.5" customHeight="1">
      <c r="A12" s="132" t="s">
        <v>12</v>
      </c>
      <c r="B12" s="133">
        <v>210</v>
      </c>
      <c r="C12" s="134"/>
    </row>
    <row r="13" spans="1:3" ht="19.5" customHeight="1">
      <c r="A13" s="132" t="s">
        <v>13</v>
      </c>
      <c r="B13" s="133"/>
      <c r="C13" s="134"/>
    </row>
    <row r="14" spans="1:3" ht="19.5" customHeight="1">
      <c r="A14" s="132" t="s">
        <v>14</v>
      </c>
      <c r="B14" s="133">
        <v>65</v>
      </c>
      <c r="C14" s="134"/>
    </row>
    <row r="15" spans="1:3" ht="19.5" customHeight="1">
      <c r="A15" s="132" t="s">
        <v>15</v>
      </c>
      <c r="B15" s="133"/>
      <c r="C15" s="134"/>
    </row>
    <row r="16" spans="1:3" ht="19.5" customHeight="1">
      <c r="A16" s="132" t="s">
        <v>16</v>
      </c>
      <c r="B16" s="133"/>
      <c r="C16" s="134"/>
    </row>
    <row r="17" spans="1:3" ht="19.5" customHeight="1">
      <c r="A17" s="132" t="s">
        <v>17</v>
      </c>
      <c r="B17" s="133"/>
      <c r="C17" s="134"/>
    </row>
    <row r="18" spans="1:3" ht="19.5" customHeight="1">
      <c r="A18" s="132" t="s">
        <v>18</v>
      </c>
      <c r="B18" s="133">
        <v>20</v>
      </c>
      <c r="C18" s="134"/>
    </row>
    <row r="19" spans="1:3" ht="19.5" customHeight="1">
      <c r="A19" s="132" t="s">
        <v>19</v>
      </c>
      <c r="B19" s="133"/>
      <c r="C19" s="134"/>
    </row>
    <row r="20" spans="1:3" ht="19.5" customHeight="1">
      <c r="A20" s="132" t="s">
        <v>20</v>
      </c>
      <c r="B20" s="133"/>
      <c r="C20" s="134"/>
    </row>
    <row r="21" spans="1:3" ht="19.5" customHeight="1">
      <c r="A21" s="132" t="s">
        <v>1047</v>
      </c>
      <c r="B21" s="133"/>
      <c r="C21" s="134"/>
    </row>
    <row r="22" spans="1:3" ht="19.5" customHeight="1">
      <c r="A22" s="132" t="s">
        <v>21</v>
      </c>
      <c r="B22" s="133">
        <f>B23+B24+B25+B26+B27+B28+B29+B30</f>
        <v>740</v>
      </c>
      <c r="C22" s="134"/>
    </row>
    <row r="23" spans="1:3" ht="19.5" customHeight="1">
      <c r="A23" s="132" t="s">
        <v>22</v>
      </c>
      <c r="B23" s="133">
        <v>65</v>
      </c>
      <c r="C23" s="134"/>
    </row>
    <row r="24" spans="1:3" ht="19.5" customHeight="1">
      <c r="A24" s="132" t="s">
        <v>23</v>
      </c>
      <c r="B24" s="133">
        <v>25</v>
      </c>
      <c r="C24" s="134"/>
    </row>
    <row r="25" spans="1:3" ht="19.5" customHeight="1">
      <c r="A25" s="132" t="s">
        <v>24</v>
      </c>
      <c r="B25" s="133">
        <v>50</v>
      </c>
      <c r="C25" s="134"/>
    </row>
    <row r="26" spans="1:3" ht="19.5" customHeight="1">
      <c r="A26" s="132" t="s">
        <v>25</v>
      </c>
      <c r="B26" s="133"/>
      <c r="C26" s="134"/>
    </row>
    <row r="27" spans="1:3" ht="19.5" customHeight="1">
      <c r="A27" s="132" t="s">
        <v>26</v>
      </c>
      <c r="B27" s="133">
        <v>300</v>
      </c>
      <c r="C27" s="134"/>
    </row>
    <row r="28" spans="1:3" ht="19.5" customHeight="1">
      <c r="A28" s="132" t="s">
        <v>27</v>
      </c>
      <c r="B28" s="133"/>
      <c r="C28" s="134"/>
    </row>
    <row r="29" spans="1:3" s="5" customFormat="1" ht="19.5" customHeight="1">
      <c r="A29" s="132" t="s">
        <v>28</v>
      </c>
      <c r="B29" s="133"/>
      <c r="C29" s="134"/>
    </row>
    <row r="30" spans="1:3" s="5" customFormat="1" ht="19.5" customHeight="1">
      <c r="A30" s="132" t="s">
        <v>29</v>
      </c>
      <c r="B30" s="133">
        <v>300</v>
      </c>
      <c r="C30" s="134"/>
    </row>
    <row r="31" spans="1:3" s="5" customFormat="1" ht="19.5" customHeight="1">
      <c r="A31" s="132" t="s">
        <v>1047</v>
      </c>
      <c r="B31" s="133"/>
      <c r="C31" s="134"/>
    </row>
    <row r="32" spans="1:3" ht="19.5" customHeight="1">
      <c r="A32" s="135" t="s">
        <v>30</v>
      </c>
      <c r="B32" s="133">
        <f>B5+B22</f>
        <v>3095</v>
      </c>
      <c r="C32" s="134"/>
    </row>
    <row r="33" spans="1:3" ht="18.75" customHeight="1">
      <c r="A33" s="12" t="s">
        <v>0</v>
      </c>
      <c r="B33" s="12"/>
      <c r="C33" s="12"/>
    </row>
    <row r="34" ht="19.5" customHeight="1"/>
    <row r="35" ht="19.5" customHeight="1"/>
    <row r="36" ht="19.5" customHeight="1"/>
    <row r="37" ht="19.5" customHeight="1"/>
  </sheetData>
  <sheetProtection/>
  <mergeCells count="2">
    <mergeCell ref="A2:C2"/>
    <mergeCell ref="A33:C33"/>
  </mergeCells>
  <printOptions horizontalCentered="1"/>
  <pageMargins left="0.4724409448818898" right="0.4724409448818898" top="0.1968503937007874" bottom="0.07874015748031496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0"/>
  <sheetViews>
    <sheetView zoomScalePageLayoutView="0" workbookViewId="0" topLeftCell="A1">
      <selection activeCell="A4" sqref="A4:C4"/>
    </sheetView>
  </sheetViews>
  <sheetFormatPr defaultColWidth="9.00390625" defaultRowHeight="14.25"/>
  <cols>
    <col min="1" max="1" width="44.875" style="8" customWidth="1"/>
    <col min="2" max="2" width="13.50390625" style="3" customWidth="1"/>
    <col min="3" max="3" width="15.00390625" style="3" customWidth="1"/>
    <col min="4" max="16384" width="9.00390625" style="3" customWidth="1"/>
  </cols>
  <sheetData>
    <row r="1" spans="1:3" ht="18" customHeight="1">
      <c r="A1" s="2" t="s">
        <v>230</v>
      </c>
      <c r="C1" s="4" t="s">
        <v>0</v>
      </c>
    </row>
    <row r="2" spans="1:3" s="2" customFormat="1" ht="20.25">
      <c r="A2" s="11" t="s">
        <v>1050</v>
      </c>
      <c r="B2" s="11"/>
      <c r="C2" s="11"/>
    </row>
    <row r="3" ht="20.25" customHeight="1">
      <c r="C3" s="4" t="s">
        <v>2</v>
      </c>
    </row>
    <row r="4" spans="1:3" ht="36" customHeight="1">
      <c r="A4" s="111" t="s">
        <v>228</v>
      </c>
      <c r="B4" s="111" t="s">
        <v>4</v>
      </c>
      <c r="C4" s="111" t="s">
        <v>1048</v>
      </c>
    </row>
    <row r="5" spans="1:3" ht="19.5" customHeight="1">
      <c r="A5" s="101" t="s">
        <v>1328</v>
      </c>
      <c r="B5" s="102">
        <v>12219</v>
      </c>
      <c r="C5" s="103"/>
    </row>
    <row r="6" spans="1:4" ht="19.5" customHeight="1">
      <c r="A6" s="104" t="s">
        <v>31</v>
      </c>
      <c r="B6" s="102">
        <f>B7+B17</f>
        <v>238</v>
      </c>
      <c r="C6" s="103"/>
      <c r="D6" s="9"/>
    </row>
    <row r="7" spans="1:3" ht="19.5" customHeight="1">
      <c r="A7" s="104" t="s">
        <v>233</v>
      </c>
      <c r="B7" s="102">
        <v>193</v>
      </c>
      <c r="C7" s="103"/>
    </row>
    <row r="8" spans="1:3" ht="19.5" customHeight="1">
      <c r="A8" s="104" t="s">
        <v>235</v>
      </c>
      <c r="B8" s="102"/>
      <c r="C8" s="103"/>
    </row>
    <row r="9" spans="1:3" ht="19.5" customHeight="1">
      <c r="A9" s="105" t="s">
        <v>237</v>
      </c>
      <c r="B9" s="102"/>
      <c r="C9" s="103"/>
    </row>
    <row r="10" spans="1:3" ht="19.5" customHeight="1">
      <c r="A10" s="105" t="s">
        <v>239</v>
      </c>
      <c r="B10" s="102"/>
      <c r="C10" s="103"/>
    </row>
    <row r="11" spans="1:3" ht="19.5" customHeight="1">
      <c r="A11" s="105" t="s">
        <v>241</v>
      </c>
      <c r="B11" s="102"/>
      <c r="C11" s="103"/>
    </row>
    <row r="12" spans="1:3" ht="19.5" customHeight="1">
      <c r="A12" s="101" t="s">
        <v>243</v>
      </c>
      <c r="B12" s="102"/>
      <c r="C12" s="103"/>
    </row>
    <row r="13" spans="1:3" ht="19.5" customHeight="1">
      <c r="A13" s="101" t="s">
        <v>244</v>
      </c>
      <c r="B13" s="102"/>
      <c r="C13" s="103"/>
    </row>
    <row r="14" spans="1:3" ht="19.5" customHeight="1">
      <c r="A14" s="101" t="s">
        <v>245</v>
      </c>
      <c r="B14" s="102"/>
      <c r="C14" s="103"/>
    </row>
    <row r="15" spans="1:3" ht="19.5" customHeight="1">
      <c r="A15" s="101" t="s">
        <v>246</v>
      </c>
      <c r="B15" s="102"/>
      <c r="C15" s="103"/>
    </row>
    <row r="16" spans="1:3" ht="19.5" customHeight="1">
      <c r="A16" s="101" t="s">
        <v>240</v>
      </c>
      <c r="B16" s="102"/>
      <c r="C16" s="103"/>
    </row>
    <row r="17" spans="1:3" ht="19.5" customHeight="1">
      <c r="A17" s="101" t="s">
        <v>248</v>
      </c>
      <c r="B17" s="102">
        <v>45</v>
      </c>
      <c r="C17" s="103"/>
    </row>
    <row r="18" spans="1:3" ht="19.5" customHeight="1">
      <c r="A18" s="104" t="s">
        <v>32</v>
      </c>
      <c r="B18" s="102">
        <f>B19+B26</f>
        <v>206</v>
      </c>
      <c r="C18" s="103"/>
    </row>
    <row r="19" spans="1:3" ht="19.5" customHeight="1">
      <c r="A19" s="104" t="s">
        <v>233</v>
      </c>
      <c r="B19" s="102">
        <v>198</v>
      </c>
      <c r="C19" s="103"/>
    </row>
    <row r="20" spans="1:3" ht="19.5" customHeight="1">
      <c r="A20" s="104" t="s">
        <v>235</v>
      </c>
      <c r="B20" s="102"/>
      <c r="C20" s="103"/>
    </row>
    <row r="21" spans="1:3" ht="19.5" customHeight="1">
      <c r="A21" s="105" t="s">
        <v>237</v>
      </c>
      <c r="B21" s="102"/>
      <c r="C21" s="103"/>
    </row>
    <row r="22" spans="1:3" ht="19.5" customHeight="1">
      <c r="A22" s="105" t="s">
        <v>254</v>
      </c>
      <c r="B22" s="102"/>
      <c r="C22" s="103"/>
    </row>
    <row r="23" spans="1:3" ht="19.5" customHeight="1">
      <c r="A23" s="105" t="s">
        <v>255</v>
      </c>
      <c r="B23" s="102"/>
      <c r="C23" s="103"/>
    </row>
    <row r="24" spans="1:3" ht="19.5" customHeight="1">
      <c r="A24" s="105" t="s">
        <v>257</v>
      </c>
      <c r="B24" s="102"/>
      <c r="C24" s="103"/>
    </row>
    <row r="25" spans="1:3" ht="19.5" customHeight="1">
      <c r="A25" s="105" t="s">
        <v>240</v>
      </c>
      <c r="B25" s="102"/>
      <c r="C25" s="103"/>
    </row>
    <row r="26" spans="1:3" ht="19.5" customHeight="1">
      <c r="A26" s="105" t="s">
        <v>258</v>
      </c>
      <c r="B26" s="102">
        <v>8</v>
      </c>
      <c r="C26" s="103"/>
    </row>
    <row r="27" spans="1:3" ht="19.5" customHeight="1">
      <c r="A27" s="104" t="s">
        <v>33</v>
      </c>
      <c r="B27" s="102">
        <f>B28+B30+B38</f>
        <v>6973</v>
      </c>
      <c r="C27" s="103"/>
    </row>
    <row r="28" spans="1:3" ht="19.5" customHeight="1">
      <c r="A28" s="104" t="s">
        <v>233</v>
      </c>
      <c r="B28" s="102">
        <v>402</v>
      </c>
      <c r="C28" s="103"/>
    </row>
    <row r="29" spans="1:3" ht="19.5" customHeight="1">
      <c r="A29" s="104" t="s">
        <v>235</v>
      </c>
      <c r="B29" s="102"/>
      <c r="C29" s="103"/>
    </row>
    <row r="30" spans="1:3" ht="19.5" customHeight="1">
      <c r="A30" s="105" t="s">
        <v>237</v>
      </c>
      <c r="B30" s="102">
        <v>800</v>
      </c>
      <c r="C30" s="103"/>
    </row>
    <row r="31" spans="1:3" ht="19.5" customHeight="1">
      <c r="A31" s="105" t="s">
        <v>262</v>
      </c>
      <c r="B31" s="102"/>
      <c r="C31" s="103"/>
    </row>
    <row r="32" spans="1:3" ht="19.5" customHeight="1">
      <c r="A32" s="105" t="s">
        <v>231</v>
      </c>
      <c r="B32" s="102"/>
      <c r="C32" s="103"/>
    </row>
    <row r="33" spans="1:3" ht="19.5" customHeight="1">
      <c r="A33" s="104" t="s">
        <v>232</v>
      </c>
      <c r="B33" s="102"/>
      <c r="C33" s="103"/>
    </row>
    <row r="34" spans="1:3" ht="19.5" customHeight="1">
      <c r="A34" s="104" t="s">
        <v>234</v>
      </c>
      <c r="B34" s="102"/>
      <c r="C34" s="103"/>
    </row>
    <row r="35" spans="1:3" ht="19.5" customHeight="1">
      <c r="A35" s="104" t="s">
        <v>236</v>
      </c>
      <c r="B35" s="102"/>
      <c r="C35" s="103"/>
    </row>
    <row r="36" spans="1:3" ht="19.5" customHeight="1">
      <c r="A36" s="105" t="s">
        <v>238</v>
      </c>
      <c r="B36" s="102"/>
      <c r="C36" s="103"/>
    </row>
    <row r="37" spans="1:3" ht="19.5" customHeight="1">
      <c r="A37" s="105" t="s">
        <v>240</v>
      </c>
      <c r="B37" s="102"/>
      <c r="C37" s="103"/>
    </row>
    <row r="38" spans="1:3" s="7" customFormat="1" ht="19.5" customHeight="1">
      <c r="A38" s="105" t="s">
        <v>242</v>
      </c>
      <c r="B38" s="102">
        <v>5771</v>
      </c>
      <c r="C38" s="103"/>
    </row>
    <row r="39" spans="1:3" ht="19.5" customHeight="1">
      <c r="A39" s="104" t="s">
        <v>34</v>
      </c>
      <c r="B39" s="102">
        <f>B40+B50</f>
        <v>246</v>
      </c>
      <c r="C39" s="103"/>
    </row>
    <row r="40" spans="1:3" ht="19.5" customHeight="1">
      <c r="A40" s="104" t="s">
        <v>233</v>
      </c>
      <c r="B40" s="102">
        <v>241</v>
      </c>
      <c r="C40" s="103"/>
    </row>
    <row r="41" spans="1:3" ht="19.5" customHeight="1">
      <c r="A41" s="104" t="s">
        <v>235</v>
      </c>
      <c r="B41" s="102"/>
      <c r="C41" s="103"/>
    </row>
    <row r="42" spans="1:3" ht="19.5" customHeight="1">
      <c r="A42" s="105" t="s">
        <v>237</v>
      </c>
      <c r="B42" s="102"/>
      <c r="C42" s="103"/>
    </row>
    <row r="43" spans="1:3" ht="19.5" customHeight="1">
      <c r="A43" s="105" t="s">
        <v>247</v>
      </c>
      <c r="B43" s="102"/>
      <c r="C43" s="103"/>
    </row>
    <row r="44" spans="1:3" ht="19.5" customHeight="1">
      <c r="A44" s="105" t="s">
        <v>249</v>
      </c>
      <c r="B44" s="102"/>
      <c r="C44" s="103"/>
    </row>
    <row r="45" spans="1:3" ht="19.5" customHeight="1">
      <c r="A45" s="104" t="s">
        <v>250</v>
      </c>
      <c r="B45" s="102"/>
      <c r="C45" s="103"/>
    </row>
    <row r="46" spans="1:3" ht="19.5" customHeight="1">
      <c r="A46" s="104" t="s">
        <v>251</v>
      </c>
      <c r="B46" s="102"/>
      <c r="C46" s="103"/>
    </row>
    <row r="47" spans="1:3" ht="19.5" customHeight="1">
      <c r="A47" s="104" t="s">
        <v>252</v>
      </c>
      <c r="B47" s="102"/>
      <c r="C47" s="103"/>
    </row>
    <row r="48" spans="1:3" ht="19.5" customHeight="1">
      <c r="A48" s="104" t="s">
        <v>253</v>
      </c>
      <c r="B48" s="102"/>
      <c r="C48" s="103"/>
    </row>
    <row r="49" spans="1:3" ht="19.5" customHeight="1">
      <c r="A49" s="104" t="s">
        <v>240</v>
      </c>
      <c r="B49" s="102"/>
      <c r="C49" s="103"/>
    </row>
    <row r="50" spans="1:3" ht="19.5" customHeight="1">
      <c r="A50" s="105" t="s">
        <v>256</v>
      </c>
      <c r="B50" s="102">
        <v>5</v>
      </c>
      <c r="C50" s="103"/>
    </row>
    <row r="51" spans="1:3" ht="19.5" customHeight="1">
      <c r="A51" s="105" t="s">
        <v>35</v>
      </c>
      <c r="B51" s="102">
        <f>B52+B61</f>
        <v>127</v>
      </c>
      <c r="C51" s="103"/>
    </row>
    <row r="52" spans="1:3" ht="19.5" customHeight="1">
      <c r="A52" s="105" t="s">
        <v>233</v>
      </c>
      <c r="B52" s="102">
        <v>117</v>
      </c>
      <c r="C52" s="103"/>
    </row>
    <row r="53" spans="1:3" ht="19.5" customHeight="1">
      <c r="A53" s="101" t="s">
        <v>235</v>
      </c>
      <c r="B53" s="102"/>
      <c r="C53" s="103"/>
    </row>
    <row r="54" spans="1:3" ht="19.5" customHeight="1">
      <c r="A54" s="104" t="s">
        <v>237</v>
      </c>
      <c r="B54" s="102"/>
      <c r="C54" s="103"/>
    </row>
    <row r="55" spans="1:3" ht="19.5" customHeight="1">
      <c r="A55" s="104" t="s">
        <v>259</v>
      </c>
      <c r="B55" s="102"/>
      <c r="C55" s="103"/>
    </row>
    <row r="56" spans="1:3" ht="19.5" customHeight="1">
      <c r="A56" s="104" t="s">
        <v>260</v>
      </c>
      <c r="B56" s="102"/>
      <c r="C56" s="103"/>
    </row>
    <row r="57" spans="1:3" ht="19.5" customHeight="1">
      <c r="A57" s="105" t="s">
        <v>261</v>
      </c>
      <c r="B57" s="102"/>
      <c r="C57" s="103"/>
    </row>
    <row r="58" spans="1:3" ht="19.5" customHeight="1">
      <c r="A58" s="105" t="s">
        <v>263</v>
      </c>
      <c r="B58" s="102"/>
      <c r="C58" s="103"/>
    </row>
    <row r="59" spans="1:3" ht="19.5" customHeight="1">
      <c r="A59" s="105" t="s">
        <v>264</v>
      </c>
      <c r="B59" s="102"/>
      <c r="C59" s="103"/>
    </row>
    <row r="60" spans="1:3" ht="19.5" customHeight="1">
      <c r="A60" s="104" t="s">
        <v>240</v>
      </c>
      <c r="B60" s="102"/>
      <c r="C60" s="103"/>
    </row>
    <row r="61" spans="1:3" ht="19.5" customHeight="1">
      <c r="A61" s="104" t="s">
        <v>265</v>
      </c>
      <c r="B61" s="102">
        <v>10</v>
      </c>
      <c r="C61" s="103"/>
    </row>
    <row r="62" spans="1:3" ht="19.5" customHeight="1">
      <c r="A62" s="104" t="s">
        <v>36</v>
      </c>
      <c r="B62" s="102">
        <f>B63+B72</f>
        <v>293</v>
      </c>
      <c r="C62" s="103"/>
    </row>
    <row r="63" spans="1:3" ht="19.5" customHeight="1">
      <c r="A63" s="105" t="s">
        <v>233</v>
      </c>
      <c r="B63" s="102">
        <f>275</f>
        <v>275</v>
      </c>
      <c r="C63" s="103"/>
    </row>
    <row r="64" spans="1:3" ht="19.5" customHeight="1">
      <c r="A64" s="101" t="s">
        <v>235</v>
      </c>
      <c r="B64" s="102"/>
      <c r="C64" s="103"/>
    </row>
    <row r="65" spans="1:3" ht="19.5" customHeight="1">
      <c r="A65" s="101" t="s">
        <v>237</v>
      </c>
      <c r="B65" s="102"/>
      <c r="C65" s="103"/>
    </row>
    <row r="66" spans="1:3" ht="19.5" customHeight="1">
      <c r="A66" s="101" t="s">
        <v>269</v>
      </c>
      <c r="B66" s="102"/>
      <c r="C66" s="103"/>
    </row>
    <row r="67" spans="1:3" ht="19.5" customHeight="1">
      <c r="A67" s="101" t="s">
        <v>271</v>
      </c>
      <c r="B67" s="102"/>
      <c r="C67" s="103"/>
    </row>
    <row r="68" spans="1:3" ht="19.5" customHeight="1">
      <c r="A68" s="101" t="s">
        <v>272</v>
      </c>
      <c r="B68" s="102"/>
      <c r="C68" s="103"/>
    </row>
    <row r="69" spans="1:3" ht="19.5" customHeight="1">
      <c r="A69" s="104" t="s">
        <v>268</v>
      </c>
      <c r="B69" s="102"/>
      <c r="C69" s="103"/>
    </row>
    <row r="70" spans="1:3" ht="19.5" customHeight="1">
      <c r="A70" s="105" t="s">
        <v>273</v>
      </c>
      <c r="B70" s="102"/>
      <c r="C70" s="103"/>
    </row>
    <row r="71" spans="1:3" ht="19.5" customHeight="1">
      <c r="A71" s="105" t="s">
        <v>240</v>
      </c>
      <c r="B71" s="102"/>
      <c r="C71" s="103"/>
    </row>
    <row r="72" spans="1:3" ht="19.5" customHeight="1">
      <c r="A72" s="105" t="s">
        <v>275</v>
      </c>
      <c r="B72" s="102">
        <v>18</v>
      </c>
      <c r="C72" s="103"/>
    </row>
    <row r="73" spans="1:3" ht="19.5" customHeight="1">
      <c r="A73" s="104" t="s">
        <v>37</v>
      </c>
      <c r="B73" s="102"/>
      <c r="C73" s="103"/>
    </row>
    <row r="74" spans="1:3" ht="19.5" customHeight="1">
      <c r="A74" s="104" t="s">
        <v>233</v>
      </c>
      <c r="B74" s="102"/>
      <c r="C74" s="103"/>
    </row>
    <row r="75" spans="1:3" ht="19.5" customHeight="1">
      <c r="A75" s="104" t="s">
        <v>235</v>
      </c>
      <c r="B75" s="102"/>
      <c r="C75" s="103"/>
    </row>
    <row r="76" spans="1:3" ht="19.5" customHeight="1">
      <c r="A76" s="105" t="s">
        <v>237</v>
      </c>
      <c r="B76" s="102"/>
      <c r="C76" s="103"/>
    </row>
    <row r="77" spans="1:3" ht="19.5" customHeight="1">
      <c r="A77" s="105" t="s">
        <v>279</v>
      </c>
      <c r="B77" s="102"/>
      <c r="C77" s="103"/>
    </row>
    <row r="78" spans="1:3" ht="19.5" customHeight="1">
      <c r="A78" s="105" t="s">
        <v>280</v>
      </c>
      <c r="B78" s="102"/>
      <c r="C78" s="103"/>
    </row>
    <row r="79" spans="1:3" ht="19.5" customHeight="1">
      <c r="A79" s="101" t="s">
        <v>281</v>
      </c>
      <c r="B79" s="102"/>
      <c r="C79" s="103"/>
    </row>
    <row r="80" spans="1:3" ht="19.5" customHeight="1">
      <c r="A80" s="104" t="s">
        <v>282</v>
      </c>
      <c r="B80" s="102"/>
      <c r="C80" s="103"/>
    </row>
    <row r="81" spans="1:3" ht="19.5" customHeight="1">
      <c r="A81" s="104" t="s">
        <v>283</v>
      </c>
      <c r="B81" s="102"/>
      <c r="C81" s="103"/>
    </row>
    <row r="82" spans="1:3" ht="19.5" customHeight="1">
      <c r="A82" s="104" t="s">
        <v>268</v>
      </c>
      <c r="B82" s="102"/>
      <c r="C82" s="103"/>
    </row>
    <row r="83" spans="1:3" ht="19.5" customHeight="1">
      <c r="A83" s="105" t="s">
        <v>240</v>
      </c>
      <c r="B83" s="102"/>
      <c r="C83" s="103"/>
    </row>
    <row r="84" spans="1:3" ht="19.5" customHeight="1">
      <c r="A84" s="105" t="s">
        <v>287</v>
      </c>
      <c r="B84" s="102"/>
      <c r="C84" s="103"/>
    </row>
    <row r="85" spans="1:3" ht="19.5" customHeight="1">
      <c r="A85" s="105" t="s">
        <v>38</v>
      </c>
      <c r="B85" s="102">
        <v>104</v>
      </c>
      <c r="C85" s="103"/>
    </row>
    <row r="86" spans="1:3" ht="19.5" customHeight="1">
      <c r="A86" s="104" t="s">
        <v>233</v>
      </c>
      <c r="B86" s="102">
        <v>104</v>
      </c>
      <c r="C86" s="103"/>
    </row>
    <row r="87" spans="1:3" ht="19.5" customHeight="1">
      <c r="A87" s="104" t="s">
        <v>235</v>
      </c>
      <c r="B87" s="102"/>
      <c r="C87" s="103"/>
    </row>
    <row r="88" spans="1:3" ht="19.5" customHeight="1">
      <c r="A88" s="104" t="s">
        <v>237</v>
      </c>
      <c r="B88" s="102"/>
      <c r="C88" s="103"/>
    </row>
    <row r="89" spans="1:3" ht="19.5" customHeight="1">
      <c r="A89" s="105" t="s">
        <v>266</v>
      </c>
      <c r="B89" s="102"/>
      <c r="C89" s="103"/>
    </row>
    <row r="90" spans="1:3" ht="19.5" customHeight="1">
      <c r="A90" s="105" t="s">
        <v>267</v>
      </c>
      <c r="B90" s="102"/>
      <c r="C90" s="103"/>
    </row>
    <row r="91" spans="1:3" ht="19.5" customHeight="1">
      <c r="A91" s="105" t="s">
        <v>268</v>
      </c>
      <c r="B91" s="102"/>
      <c r="C91" s="103"/>
    </row>
    <row r="92" spans="1:3" ht="19.5" customHeight="1">
      <c r="A92" s="105" t="s">
        <v>240</v>
      </c>
      <c r="B92" s="102"/>
      <c r="C92" s="103"/>
    </row>
    <row r="93" spans="1:3" ht="19.5" customHeight="1">
      <c r="A93" s="101" t="s">
        <v>270</v>
      </c>
      <c r="B93" s="102"/>
      <c r="C93" s="103"/>
    </row>
    <row r="94" spans="1:3" ht="19.5" customHeight="1">
      <c r="A94" s="104" t="s">
        <v>39</v>
      </c>
      <c r="B94" s="102"/>
      <c r="C94" s="103"/>
    </row>
    <row r="95" spans="1:3" ht="19.5" customHeight="1">
      <c r="A95" s="104" t="s">
        <v>233</v>
      </c>
      <c r="B95" s="102"/>
      <c r="C95" s="103"/>
    </row>
    <row r="96" spans="1:3" ht="19.5" customHeight="1">
      <c r="A96" s="105" t="s">
        <v>235</v>
      </c>
      <c r="B96" s="102"/>
      <c r="C96" s="103"/>
    </row>
    <row r="97" spans="1:3" ht="19.5" customHeight="1">
      <c r="A97" s="105" t="s">
        <v>237</v>
      </c>
      <c r="B97" s="102"/>
      <c r="C97" s="103"/>
    </row>
    <row r="98" spans="1:3" ht="19.5" customHeight="1">
      <c r="A98" s="105" t="s">
        <v>274</v>
      </c>
      <c r="B98" s="102"/>
      <c r="C98" s="103"/>
    </row>
    <row r="99" spans="1:3" ht="19.5" customHeight="1">
      <c r="A99" s="104" t="s">
        <v>276</v>
      </c>
      <c r="B99" s="102"/>
      <c r="C99" s="103"/>
    </row>
    <row r="100" spans="1:3" ht="19.5" customHeight="1">
      <c r="A100" s="104" t="s">
        <v>277</v>
      </c>
      <c r="B100" s="102"/>
      <c r="C100" s="103"/>
    </row>
    <row r="101" spans="1:3" ht="19.5" customHeight="1">
      <c r="A101" s="104" t="s">
        <v>268</v>
      </c>
      <c r="B101" s="102"/>
      <c r="C101" s="103"/>
    </row>
    <row r="102" spans="1:3" ht="19.5" customHeight="1">
      <c r="A102" s="105" t="s">
        <v>240</v>
      </c>
      <c r="B102" s="102"/>
      <c r="C102" s="103"/>
    </row>
    <row r="103" spans="1:3" ht="19.5" customHeight="1">
      <c r="A103" s="105" t="s">
        <v>278</v>
      </c>
      <c r="B103" s="102"/>
      <c r="C103" s="103"/>
    </row>
    <row r="104" spans="1:3" ht="19.5" customHeight="1">
      <c r="A104" s="105" t="s">
        <v>40</v>
      </c>
      <c r="B104" s="102"/>
      <c r="C104" s="103"/>
    </row>
    <row r="105" spans="1:3" ht="19.5" customHeight="1">
      <c r="A105" s="105" t="s">
        <v>233</v>
      </c>
      <c r="B105" s="102"/>
      <c r="C105" s="103"/>
    </row>
    <row r="106" spans="1:3" ht="19.5" customHeight="1">
      <c r="A106" s="104" t="s">
        <v>235</v>
      </c>
      <c r="B106" s="102"/>
      <c r="C106" s="103"/>
    </row>
    <row r="107" spans="1:3" ht="19.5" customHeight="1">
      <c r="A107" s="104" t="s">
        <v>237</v>
      </c>
      <c r="B107" s="102"/>
      <c r="C107" s="103"/>
    </row>
    <row r="108" spans="1:3" ht="19.5" customHeight="1">
      <c r="A108" s="104" t="s">
        <v>284</v>
      </c>
      <c r="B108" s="102"/>
      <c r="C108" s="103"/>
    </row>
    <row r="109" spans="1:3" ht="19.5" customHeight="1">
      <c r="A109" s="105" t="s">
        <v>285</v>
      </c>
      <c r="B109" s="102"/>
      <c r="C109" s="103"/>
    </row>
    <row r="110" spans="1:3" ht="19.5" customHeight="1">
      <c r="A110" s="105" t="s">
        <v>286</v>
      </c>
      <c r="B110" s="102"/>
      <c r="C110" s="103"/>
    </row>
    <row r="111" spans="1:3" ht="19.5" customHeight="1">
      <c r="A111" s="105" t="s">
        <v>288</v>
      </c>
      <c r="B111" s="102"/>
      <c r="C111" s="103"/>
    </row>
    <row r="112" spans="1:3" ht="19.5" customHeight="1">
      <c r="A112" s="104" t="s">
        <v>289</v>
      </c>
      <c r="B112" s="102"/>
      <c r="C112" s="103"/>
    </row>
    <row r="113" spans="1:3" ht="19.5" customHeight="1">
      <c r="A113" s="104" t="s">
        <v>290</v>
      </c>
      <c r="B113" s="102"/>
      <c r="C113" s="103"/>
    </row>
    <row r="114" spans="1:3" ht="19.5" customHeight="1">
      <c r="A114" s="104" t="s">
        <v>291</v>
      </c>
      <c r="B114" s="102"/>
      <c r="C114" s="103"/>
    </row>
    <row r="115" spans="1:3" ht="19.5" customHeight="1">
      <c r="A115" s="105" t="s">
        <v>292</v>
      </c>
      <c r="B115" s="102"/>
      <c r="C115" s="103"/>
    </row>
    <row r="116" spans="1:3" ht="19.5" customHeight="1">
      <c r="A116" s="105" t="s">
        <v>293</v>
      </c>
      <c r="B116" s="102"/>
      <c r="C116" s="103"/>
    </row>
    <row r="117" spans="1:3" ht="19.5" customHeight="1">
      <c r="A117" s="105" t="s">
        <v>240</v>
      </c>
      <c r="B117" s="102"/>
      <c r="C117" s="103"/>
    </row>
    <row r="118" spans="1:3" ht="19.5" customHeight="1">
      <c r="A118" s="105" t="s">
        <v>296</v>
      </c>
      <c r="B118" s="102"/>
      <c r="C118" s="103"/>
    </row>
    <row r="119" spans="1:3" ht="19.5" customHeight="1">
      <c r="A119" s="101" t="s">
        <v>41</v>
      </c>
      <c r="B119" s="102">
        <f>B120+B122+B127</f>
        <v>414</v>
      </c>
      <c r="C119" s="103"/>
    </row>
    <row r="120" spans="1:3" ht="19.5" customHeight="1">
      <c r="A120" s="104" t="s">
        <v>233</v>
      </c>
      <c r="B120" s="102">
        <v>336</v>
      </c>
      <c r="C120" s="103"/>
    </row>
    <row r="121" spans="1:3" ht="19.5" customHeight="1">
      <c r="A121" s="104" t="s">
        <v>235</v>
      </c>
      <c r="B121" s="102"/>
      <c r="C121" s="103"/>
    </row>
    <row r="122" spans="1:3" ht="19.5" customHeight="1">
      <c r="A122" s="104" t="s">
        <v>237</v>
      </c>
      <c r="B122" s="102">
        <v>68</v>
      </c>
      <c r="C122" s="103"/>
    </row>
    <row r="123" spans="1:3" ht="19.5" customHeight="1">
      <c r="A123" s="105" t="s">
        <v>301</v>
      </c>
      <c r="B123" s="102"/>
      <c r="C123" s="103"/>
    </row>
    <row r="124" spans="1:3" ht="19.5" customHeight="1">
      <c r="A124" s="105" t="s">
        <v>303</v>
      </c>
      <c r="B124" s="102"/>
      <c r="C124" s="103"/>
    </row>
    <row r="125" spans="1:3" ht="19.5" customHeight="1">
      <c r="A125" s="105" t="s">
        <v>304</v>
      </c>
      <c r="B125" s="102"/>
      <c r="C125" s="103"/>
    </row>
    <row r="126" spans="1:3" ht="19.5" customHeight="1">
      <c r="A126" s="104" t="s">
        <v>240</v>
      </c>
      <c r="B126" s="102"/>
      <c r="C126" s="103"/>
    </row>
    <row r="127" spans="1:3" ht="19.5" customHeight="1">
      <c r="A127" s="104" t="s">
        <v>305</v>
      </c>
      <c r="B127" s="102">
        <v>10</v>
      </c>
      <c r="C127" s="103"/>
    </row>
    <row r="128" spans="1:3" ht="19.5" customHeight="1">
      <c r="A128" s="101" t="s">
        <v>42</v>
      </c>
      <c r="B128" s="102"/>
      <c r="C128" s="103"/>
    </row>
    <row r="129" spans="1:3" ht="19.5" customHeight="1">
      <c r="A129" s="104" t="s">
        <v>233</v>
      </c>
      <c r="B129" s="102"/>
      <c r="C129" s="103"/>
    </row>
    <row r="130" spans="1:3" ht="19.5" customHeight="1">
      <c r="A130" s="104" t="s">
        <v>235</v>
      </c>
      <c r="B130" s="102"/>
      <c r="C130" s="103"/>
    </row>
    <row r="131" spans="1:3" ht="19.5" customHeight="1">
      <c r="A131" s="104" t="s">
        <v>237</v>
      </c>
      <c r="B131" s="102"/>
      <c r="C131" s="103"/>
    </row>
    <row r="132" spans="1:3" ht="19.5" customHeight="1">
      <c r="A132" s="105" t="s">
        <v>309</v>
      </c>
      <c r="B132" s="102"/>
      <c r="C132" s="103"/>
    </row>
    <row r="133" spans="1:3" ht="19.5" customHeight="1">
      <c r="A133" s="105" t="s">
        <v>310</v>
      </c>
      <c r="B133" s="102"/>
      <c r="C133" s="103"/>
    </row>
    <row r="134" spans="1:3" ht="19.5" customHeight="1">
      <c r="A134" s="105" t="s">
        <v>312</v>
      </c>
      <c r="B134" s="102"/>
      <c r="C134" s="103"/>
    </row>
    <row r="135" spans="1:3" ht="19.5" customHeight="1">
      <c r="A135" s="104" t="s">
        <v>313</v>
      </c>
      <c r="B135" s="102"/>
      <c r="C135" s="103"/>
    </row>
    <row r="136" spans="1:3" ht="19.5" customHeight="1">
      <c r="A136" s="104" t="s">
        <v>314</v>
      </c>
      <c r="B136" s="102"/>
      <c r="C136" s="103"/>
    </row>
    <row r="137" spans="1:3" ht="19.5" customHeight="1">
      <c r="A137" s="104" t="s">
        <v>240</v>
      </c>
      <c r="B137" s="102"/>
      <c r="C137" s="103"/>
    </row>
    <row r="138" spans="1:3" ht="19.5" customHeight="1">
      <c r="A138" s="105" t="s">
        <v>315</v>
      </c>
      <c r="B138" s="102"/>
      <c r="C138" s="103"/>
    </row>
    <row r="139" spans="1:3" ht="19.5" customHeight="1">
      <c r="A139" s="105" t="s">
        <v>43</v>
      </c>
      <c r="B139" s="102"/>
      <c r="C139" s="103"/>
    </row>
    <row r="140" spans="1:3" ht="19.5" customHeight="1">
      <c r="A140" s="105" t="s">
        <v>233</v>
      </c>
      <c r="B140" s="102"/>
      <c r="C140" s="103"/>
    </row>
    <row r="141" spans="1:3" ht="19.5" customHeight="1">
      <c r="A141" s="101" t="s">
        <v>235</v>
      </c>
      <c r="B141" s="102"/>
      <c r="C141" s="103"/>
    </row>
    <row r="142" spans="1:3" ht="19.5" customHeight="1">
      <c r="A142" s="104" t="s">
        <v>237</v>
      </c>
      <c r="B142" s="102"/>
      <c r="C142" s="103"/>
    </row>
    <row r="143" spans="1:3" ht="19.5" customHeight="1">
      <c r="A143" s="104" t="s">
        <v>294</v>
      </c>
      <c r="B143" s="102"/>
      <c r="C143" s="103"/>
    </row>
    <row r="144" spans="1:3" ht="19.5" customHeight="1">
      <c r="A144" s="104" t="s">
        <v>295</v>
      </c>
      <c r="B144" s="102"/>
      <c r="C144" s="103"/>
    </row>
    <row r="145" spans="1:3" ht="19.5" customHeight="1">
      <c r="A145" s="105" t="s">
        <v>297</v>
      </c>
      <c r="B145" s="102"/>
      <c r="C145" s="103"/>
    </row>
    <row r="146" spans="1:3" ht="19.5" customHeight="1">
      <c r="A146" s="105" t="s">
        <v>298</v>
      </c>
      <c r="B146" s="102"/>
      <c r="C146" s="103"/>
    </row>
    <row r="147" spans="1:3" ht="19.5" customHeight="1">
      <c r="A147" s="105" t="s">
        <v>299</v>
      </c>
      <c r="B147" s="102"/>
      <c r="C147" s="103"/>
    </row>
    <row r="148" spans="1:3" ht="19.5" customHeight="1">
      <c r="A148" s="104" t="s">
        <v>300</v>
      </c>
      <c r="B148" s="102"/>
      <c r="C148" s="103"/>
    </row>
    <row r="149" spans="1:3" ht="19.5" customHeight="1">
      <c r="A149" s="104" t="s">
        <v>240</v>
      </c>
      <c r="B149" s="102"/>
      <c r="C149" s="103"/>
    </row>
    <row r="150" spans="1:3" ht="19.5" customHeight="1">
      <c r="A150" s="104" t="s">
        <v>302</v>
      </c>
      <c r="B150" s="102"/>
      <c r="C150" s="103"/>
    </row>
    <row r="151" spans="1:3" ht="19.5" customHeight="1">
      <c r="A151" s="105" t="s">
        <v>44</v>
      </c>
      <c r="B151" s="102"/>
      <c r="C151" s="103"/>
    </row>
    <row r="152" spans="1:3" ht="19.5" customHeight="1">
      <c r="A152" s="105" t="s">
        <v>233</v>
      </c>
      <c r="B152" s="102"/>
      <c r="C152" s="103"/>
    </row>
    <row r="153" spans="1:3" ht="19.5" customHeight="1">
      <c r="A153" s="105" t="s">
        <v>235</v>
      </c>
      <c r="B153" s="102"/>
      <c r="C153" s="103"/>
    </row>
    <row r="154" spans="1:3" ht="19.5" customHeight="1">
      <c r="A154" s="101" t="s">
        <v>237</v>
      </c>
      <c r="B154" s="102"/>
      <c r="C154" s="103"/>
    </row>
    <row r="155" spans="1:3" ht="19.5" customHeight="1">
      <c r="A155" s="104" t="s">
        <v>306</v>
      </c>
      <c r="B155" s="102"/>
      <c r="C155" s="103"/>
    </row>
    <row r="156" spans="1:3" ht="19.5" customHeight="1">
      <c r="A156" s="104" t="s">
        <v>307</v>
      </c>
      <c r="B156" s="102"/>
      <c r="C156" s="103"/>
    </row>
    <row r="157" spans="1:3" ht="19.5" customHeight="1">
      <c r="A157" s="104" t="s">
        <v>308</v>
      </c>
      <c r="B157" s="102"/>
      <c r="C157" s="103"/>
    </row>
    <row r="158" spans="1:3" ht="19.5" customHeight="1">
      <c r="A158" s="105" t="s">
        <v>268</v>
      </c>
      <c r="B158" s="102"/>
      <c r="C158" s="103"/>
    </row>
    <row r="159" spans="1:3" ht="19.5" customHeight="1">
      <c r="A159" s="105" t="s">
        <v>240</v>
      </c>
      <c r="B159" s="102"/>
      <c r="C159" s="103"/>
    </row>
    <row r="160" spans="1:3" ht="19.5" customHeight="1">
      <c r="A160" s="105" t="s">
        <v>311</v>
      </c>
      <c r="B160" s="102"/>
      <c r="C160" s="103"/>
    </row>
    <row r="161" spans="1:3" ht="19.5" customHeight="1">
      <c r="A161" s="104" t="s">
        <v>45</v>
      </c>
      <c r="B161" s="102"/>
      <c r="C161" s="103"/>
    </row>
    <row r="162" spans="1:3" ht="19.5" customHeight="1">
      <c r="A162" s="104" t="s">
        <v>233</v>
      </c>
      <c r="B162" s="102"/>
      <c r="C162" s="103"/>
    </row>
    <row r="163" spans="1:3" ht="19.5" customHeight="1">
      <c r="A163" s="104" t="s">
        <v>235</v>
      </c>
      <c r="B163" s="102"/>
      <c r="C163" s="103"/>
    </row>
    <row r="164" spans="1:3" ht="19.5" customHeight="1">
      <c r="A164" s="105" t="s">
        <v>237</v>
      </c>
      <c r="B164" s="102"/>
      <c r="C164" s="103"/>
    </row>
    <row r="165" spans="1:3" ht="19.5" customHeight="1">
      <c r="A165" s="105" t="s">
        <v>316</v>
      </c>
      <c r="B165" s="102"/>
      <c r="C165" s="103"/>
    </row>
    <row r="166" spans="1:3" ht="20.25" customHeight="1">
      <c r="A166" s="105" t="s">
        <v>317</v>
      </c>
      <c r="B166" s="102"/>
      <c r="C166" s="103"/>
    </row>
    <row r="167" spans="1:3" ht="19.5" customHeight="1">
      <c r="A167" s="105" t="s">
        <v>318</v>
      </c>
      <c r="B167" s="102"/>
      <c r="C167" s="103"/>
    </row>
    <row r="168" spans="1:3" ht="19.5" customHeight="1">
      <c r="A168" s="104" t="s">
        <v>320</v>
      </c>
      <c r="B168" s="102"/>
      <c r="C168" s="103"/>
    </row>
    <row r="169" spans="1:3" ht="19.5" customHeight="1">
      <c r="A169" s="104" t="s">
        <v>321</v>
      </c>
      <c r="B169" s="102"/>
      <c r="C169" s="103"/>
    </row>
    <row r="170" spans="1:3" ht="19.5" customHeight="1">
      <c r="A170" s="104" t="s">
        <v>323</v>
      </c>
      <c r="B170" s="102"/>
      <c r="C170" s="103"/>
    </row>
    <row r="171" spans="1:3" ht="19.5" customHeight="1">
      <c r="A171" s="105" t="s">
        <v>268</v>
      </c>
      <c r="B171" s="102"/>
      <c r="C171" s="103"/>
    </row>
    <row r="172" spans="1:3" ht="19.5" customHeight="1">
      <c r="A172" s="105" t="s">
        <v>240</v>
      </c>
      <c r="B172" s="102"/>
      <c r="C172" s="103"/>
    </row>
    <row r="173" spans="1:3" ht="19.5" customHeight="1">
      <c r="A173" s="105" t="s">
        <v>324</v>
      </c>
      <c r="B173" s="102"/>
      <c r="C173" s="103"/>
    </row>
    <row r="174" spans="1:3" ht="19.5" customHeight="1">
      <c r="A174" s="104" t="s">
        <v>46</v>
      </c>
      <c r="B174" s="102" t="s">
        <v>1329</v>
      </c>
      <c r="C174" s="103"/>
    </row>
    <row r="175" spans="1:3" ht="19.5" customHeight="1">
      <c r="A175" s="104" t="s">
        <v>233</v>
      </c>
      <c r="B175" s="106" t="s">
        <v>1329</v>
      </c>
      <c r="C175" s="103"/>
    </row>
    <row r="176" spans="1:4" s="1" customFormat="1" ht="19.5" customHeight="1">
      <c r="A176" s="104" t="s">
        <v>235</v>
      </c>
      <c r="B176" s="102"/>
      <c r="C176" s="103"/>
      <c r="D176" s="3"/>
    </row>
    <row r="177" spans="1:3" ht="19.5" customHeight="1">
      <c r="A177" s="105" t="s">
        <v>237</v>
      </c>
      <c r="B177" s="102"/>
      <c r="C177" s="103"/>
    </row>
    <row r="178" spans="1:3" ht="19.5" customHeight="1">
      <c r="A178" s="105" t="s">
        <v>327</v>
      </c>
      <c r="B178" s="102"/>
      <c r="C178" s="103"/>
    </row>
    <row r="179" spans="1:3" ht="19.5" customHeight="1">
      <c r="A179" s="105" t="s">
        <v>240</v>
      </c>
      <c r="B179" s="102"/>
      <c r="C179" s="103"/>
    </row>
    <row r="180" spans="1:3" ht="19.5" customHeight="1">
      <c r="A180" s="101" t="s">
        <v>328</v>
      </c>
      <c r="B180" s="102" t="s">
        <v>1329</v>
      </c>
      <c r="C180" s="103"/>
    </row>
    <row r="181" spans="1:3" ht="19.5" customHeight="1">
      <c r="A181" s="104" t="s">
        <v>47</v>
      </c>
      <c r="B181" s="102"/>
      <c r="C181" s="103"/>
    </row>
    <row r="182" spans="1:3" ht="19.5" customHeight="1">
      <c r="A182" s="104" t="s">
        <v>233</v>
      </c>
      <c r="B182" s="102"/>
      <c r="C182" s="103"/>
    </row>
    <row r="183" spans="1:3" ht="20.25" customHeight="1">
      <c r="A183" s="104" t="s">
        <v>235</v>
      </c>
      <c r="B183" s="102"/>
      <c r="C183" s="103"/>
    </row>
    <row r="184" spans="1:3" ht="19.5" customHeight="1">
      <c r="A184" s="105" t="s">
        <v>237</v>
      </c>
      <c r="B184" s="102"/>
      <c r="C184" s="103"/>
    </row>
    <row r="185" spans="1:3" ht="19.5" customHeight="1">
      <c r="A185" s="105" t="s">
        <v>330</v>
      </c>
      <c r="B185" s="102"/>
      <c r="C185" s="103"/>
    </row>
    <row r="186" spans="1:3" ht="19.5" customHeight="1">
      <c r="A186" s="105" t="s">
        <v>240</v>
      </c>
      <c r="B186" s="102"/>
      <c r="C186" s="103"/>
    </row>
    <row r="187" spans="1:3" ht="19.5" customHeight="1">
      <c r="A187" s="104" t="s">
        <v>331</v>
      </c>
      <c r="B187" s="102"/>
      <c r="C187" s="103"/>
    </row>
    <row r="188" spans="1:3" ht="19.5" customHeight="1">
      <c r="A188" s="104" t="s">
        <v>48</v>
      </c>
      <c r="B188" s="102"/>
      <c r="C188" s="103"/>
    </row>
    <row r="189" spans="1:3" ht="19.5" customHeight="1">
      <c r="A189" s="104" t="s">
        <v>233</v>
      </c>
      <c r="B189" s="102"/>
      <c r="C189" s="103"/>
    </row>
    <row r="190" spans="1:3" ht="19.5" customHeight="1">
      <c r="A190" s="105" t="s">
        <v>235</v>
      </c>
      <c r="B190" s="102"/>
      <c r="C190" s="103"/>
    </row>
    <row r="191" spans="1:3" ht="19.5" customHeight="1">
      <c r="A191" s="105" t="s">
        <v>237</v>
      </c>
      <c r="B191" s="102"/>
      <c r="C191" s="103"/>
    </row>
    <row r="192" spans="1:3" ht="19.5" customHeight="1">
      <c r="A192" s="105" t="s">
        <v>335</v>
      </c>
      <c r="B192" s="102"/>
      <c r="C192" s="103"/>
    </row>
    <row r="193" spans="1:3" ht="19.5" customHeight="1">
      <c r="A193" s="101" t="s">
        <v>336</v>
      </c>
      <c r="B193" s="102"/>
      <c r="C193" s="103"/>
    </row>
    <row r="194" spans="1:3" ht="19.5" customHeight="1">
      <c r="A194" s="104" t="s">
        <v>319</v>
      </c>
      <c r="B194" s="102"/>
      <c r="C194" s="103"/>
    </row>
    <row r="195" spans="1:3" ht="19.5" customHeight="1">
      <c r="A195" s="104" t="s">
        <v>240</v>
      </c>
      <c r="B195" s="102"/>
      <c r="C195" s="103"/>
    </row>
    <row r="196" spans="1:3" ht="19.5" customHeight="1">
      <c r="A196" s="104" t="s">
        <v>322</v>
      </c>
      <c r="B196" s="102"/>
      <c r="C196" s="103"/>
    </row>
    <row r="197" spans="1:3" ht="19.5" customHeight="1">
      <c r="A197" s="105" t="s">
        <v>49</v>
      </c>
      <c r="B197" s="102">
        <f>B201</f>
        <v>8</v>
      </c>
      <c r="C197" s="103"/>
    </row>
    <row r="198" spans="1:3" ht="19.5" customHeight="1">
      <c r="A198" s="105" t="s">
        <v>233</v>
      </c>
      <c r="B198" s="102"/>
      <c r="C198" s="103"/>
    </row>
    <row r="199" spans="1:3" ht="19.5" customHeight="1">
      <c r="A199" s="105" t="s">
        <v>235</v>
      </c>
      <c r="B199" s="102"/>
      <c r="C199" s="103"/>
    </row>
    <row r="200" spans="1:3" ht="19.5" customHeight="1">
      <c r="A200" s="104" t="s">
        <v>237</v>
      </c>
      <c r="B200" s="102"/>
      <c r="C200" s="103"/>
    </row>
    <row r="201" spans="1:3" ht="19.5" customHeight="1">
      <c r="A201" s="104" t="s">
        <v>325</v>
      </c>
      <c r="B201" s="102">
        <v>8</v>
      </c>
      <c r="C201" s="103"/>
    </row>
    <row r="202" spans="1:3" ht="19.5" customHeight="1">
      <c r="A202" s="104" t="s">
        <v>326</v>
      </c>
      <c r="B202" s="102"/>
      <c r="C202" s="103"/>
    </row>
    <row r="203" spans="1:3" ht="19.5" customHeight="1">
      <c r="A203" s="105" t="s">
        <v>50</v>
      </c>
      <c r="B203" s="102">
        <f>B204+B209</f>
        <v>59</v>
      </c>
      <c r="C203" s="103"/>
    </row>
    <row r="204" spans="1:3" ht="19.5" customHeight="1">
      <c r="A204" s="105" t="s">
        <v>233</v>
      </c>
      <c r="B204" s="102">
        <v>55</v>
      </c>
      <c r="C204" s="103"/>
    </row>
    <row r="205" spans="1:3" ht="19.5" customHeight="1">
      <c r="A205" s="105" t="s">
        <v>235</v>
      </c>
      <c r="B205" s="102"/>
      <c r="C205" s="103"/>
    </row>
    <row r="206" spans="1:3" ht="19.5" customHeight="1">
      <c r="A206" s="101" t="s">
        <v>237</v>
      </c>
      <c r="B206" s="102"/>
      <c r="C206" s="103"/>
    </row>
    <row r="207" spans="1:3" ht="19.5" customHeight="1">
      <c r="A207" s="104" t="s">
        <v>257</v>
      </c>
      <c r="B207" s="102"/>
      <c r="C207" s="103"/>
    </row>
    <row r="208" spans="1:3" ht="19.5" customHeight="1">
      <c r="A208" s="104" t="s">
        <v>240</v>
      </c>
      <c r="B208" s="102"/>
      <c r="C208" s="103"/>
    </row>
    <row r="209" spans="1:3" ht="19.5" customHeight="1">
      <c r="A209" s="104" t="s">
        <v>329</v>
      </c>
      <c r="B209" s="102">
        <v>4</v>
      </c>
      <c r="C209" s="103"/>
    </row>
    <row r="210" spans="1:3" ht="19.5" customHeight="1">
      <c r="A210" s="105" t="s">
        <v>51</v>
      </c>
      <c r="B210" s="102">
        <v>276</v>
      </c>
      <c r="C210" s="103"/>
    </row>
    <row r="211" spans="1:3" ht="19.5" customHeight="1">
      <c r="A211" s="105" t="s">
        <v>233</v>
      </c>
      <c r="B211" s="106">
        <v>100</v>
      </c>
      <c r="C211" s="107"/>
    </row>
    <row r="212" spans="1:3" ht="19.5" customHeight="1">
      <c r="A212" s="105" t="s">
        <v>235</v>
      </c>
      <c r="B212" s="106"/>
      <c r="C212" s="107"/>
    </row>
    <row r="213" spans="1:3" ht="19.5" customHeight="1">
      <c r="A213" s="104" t="s">
        <v>237</v>
      </c>
      <c r="B213" s="106"/>
      <c r="C213" s="107"/>
    </row>
    <row r="214" spans="1:3" ht="19.5" customHeight="1">
      <c r="A214" s="104" t="s">
        <v>332</v>
      </c>
      <c r="B214" s="102"/>
      <c r="C214" s="103"/>
    </row>
    <row r="215" spans="1:3" ht="19.5" customHeight="1">
      <c r="A215" s="104" t="s">
        <v>333</v>
      </c>
      <c r="B215" s="102">
        <v>10</v>
      </c>
      <c r="C215" s="103"/>
    </row>
    <row r="216" spans="1:3" ht="19.5" customHeight="1">
      <c r="A216" s="105" t="s">
        <v>240</v>
      </c>
      <c r="B216" s="108"/>
      <c r="C216" s="103"/>
    </row>
    <row r="217" spans="1:3" ht="19.5" customHeight="1">
      <c r="A217" s="105" t="s">
        <v>334</v>
      </c>
      <c r="B217" s="108">
        <v>166</v>
      </c>
      <c r="C217" s="103"/>
    </row>
    <row r="218" spans="1:3" ht="19.5" customHeight="1">
      <c r="A218" s="105" t="s">
        <v>52</v>
      </c>
      <c r="B218" s="108">
        <f>B219+B224</f>
        <v>459</v>
      </c>
      <c r="C218" s="103"/>
    </row>
    <row r="219" spans="1:3" ht="19.5" customHeight="1">
      <c r="A219" s="105" t="s">
        <v>233</v>
      </c>
      <c r="B219" s="108">
        <v>347</v>
      </c>
      <c r="C219" s="103"/>
    </row>
    <row r="220" spans="1:3" ht="19.5" customHeight="1">
      <c r="A220" s="104" t="s">
        <v>235</v>
      </c>
      <c r="B220" s="108"/>
      <c r="C220" s="103"/>
    </row>
    <row r="221" spans="1:3" ht="19.5" customHeight="1">
      <c r="A221" s="104" t="s">
        <v>237</v>
      </c>
      <c r="B221" s="108"/>
      <c r="C221" s="103"/>
    </row>
    <row r="222" spans="1:3" ht="19.5" customHeight="1">
      <c r="A222" s="104" t="s">
        <v>338</v>
      </c>
      <c r="B222" s="108"/>
      <c r="C222" s="103"/>
    </row>
    <row r="223" spans="1:3" ht="19.5" customHeight="1">
      <c r="A223" s="105" t="s">
        <v>240</v>
      </c>
      <c r="B223" s="108"/>
      <c r="C223" s="103"/>
    </row>
    <row r="224" spans="1:3" ht="19.5" customHeight="1">
      <c r="A224" s="105" t="s">
        <v>339</v>
      </c>
      <c r="B224" s="108">
        <v>112</v>
      </c>
      <c r="C224" s="103"/>
    </row>
    <row r="225" spans="1:3" ht="19.5" customHeight="1">
      <c r="A225" s="105" t="s">
        <v>53</v>
      </c>
      <c r="B225" s="108">
        <f>B226+B230</f>
        <v>1693</v>
      </c>
      <c r="C225" s="103"/>
    </row>
    <row r="226" spans="1:3" ht="19.5" customHeight="1">
      <c r="A226" s="104" t="s">
        <v>233</v>
      </c>
      <c r="B226" s="108">
        <v>339</v>
      </c>
      <c r="C226" s="103"/>
    </row>
    <row r="227" spans="1:3" ht="19.5" customHeight="1">
      <c r="A227" s="104" t="s">
        <v>235</v>
      </c>
      <c r="B227" s="108"/>
      <c r="C227" s="103"/>
    </row>
    <row r="228" spans="1:3" ht="19.5" customHeight="1">
      <c r="A228" s="104" t="s">
        <v>237</v>
      </c>
      <c r="B228" s="108"/>
      <c r="C228" s="103"/>
    </row>
    <row r="229" spans="1:3" ht="19.5" customHeight="1">
      <c r="A229" s="105" t="s">
        <v>240</v>
      </c>
      <c r="B229" s="108"/>
      <c r="C229" s="103"/>
    </row>
    <row r="230" spans="1:3" ht="19.5" customHeight="1">
      <c r="A230" s="105" t="s">
        <v>342</v>
      </c>
      <c r="B230" s="108">
        <v>1354</v>
      </c>
      <c r="C230" s="103"/>
    </row>
    <row r="231" spans="1:3" ht="19.5" customHeight="1">
      <c r="A231" s="105" t="s">
        <v>54</v>
      </c>
      <c r="B231" s="108">
        <f>B232+B236</f>
        <v>215</v>
      </c>
      <c r="C231" s="103"/>
    </row>
    <row r="232" spans="1:3" ht="19.5" customHeight="1">
      <c r="A232" s="101" t="s">
        <v>233</v>
      </c>
      <c r="B232" s="102">
        <v>198</v>
      </c>
      <c r="C232" s="103"/>
    </row>
    <row r="233" spans="1:3" ht="19.5" customHeight="1">
      <c r="A233" s="104" t="s">
        <v>235</v>
      </c>
      <c r="B233" s="102"/>
      <c r="C233" s="103"/>
    </row>
    <row r="234" spans="1:3" ht="19.5" customHeight="1">
      <c r="A234" s="104" t="s">
        <v>237</v>
      </c>
      <c r="B234" s="102"/>
      <c r="C234" s="103"/>
    </row>
    <row r="235" spans="1:3" ht="19.5" customHeight="1">
      <c r="A235" s="104" t="s">
        <v>240</v>
      </c>
      <c r="B235" s="102"/>
      <c r="C235" s="103"/>
    </row>
    <row r="236" spans="1:3" ht="19.5" customHeight="1">
      <c r="A236" s="105" t="s">
        <v>344</v>
      </c>
      <c r="B236" s="102">
        <v>17</v>
      </c>
      <c r="C236" s="103"/>
    </row>
    <row r="237" spans="1:3" ht="19.5" customHeight="1">
      <c r="A237" s="105" t="s">
        <v>55</v>
      </c>
      <c r="B237" s="102" t="s">
        <v>1329</v>
      </c>
      <c r="C237" s="103"/>
    </row>
    <row r="238" spans="1:3" ht="19.5" customHeight="1">
      <c r="A238" s="105" t="s">
        <v>233</v>
      </c>
      <c r="B238" s="102" t="s">
        <v>1329</v>
      </c>
      <c r="C238" s="103"/>
    </row>
    <row r="239" spans="1:3" ht="19.5" customHeight="1">
      <c r="A239" s="104" t="s">
        <v>235</v>
      </c>
      <c r="B239" s="102"/>
      <c r="C239" s="103"/>
    </row>
    <row r="240" spans="1:3" ht="19.5" customHeight="1">
      <c r="A240" s="104" t="s">
        <v>237</v>
      </c>
      <c r="B240" s="102"/>
      <c r="C240" s="103"/>
    </row>
    <row r="241" spans="1:3" ht="19.5" customHeight="1">
      <c r="A241" s="104" t="s">
        <v>240</v>
      </c>
      <c r="B241" s="102"/>
      <c r="C241" s="103"/>
    </row>
    <row r="242" spans="1:3" ht="19.5" customHeight="1">
      <c r="A242" s="105" t="s">
        <v>351</v>
      </c>
      <c r="B242" s="102" t="s">
        <v>1329</v>
      </c>
      <c r="C242" s="103"/>
    </row>
    <row r="243" spans="1:3" ht="19.5" customHeight="1">
      <c r="A243" s="105" t="s">
        <v>56</v>
      </c>
      <c r="B243" s="102"/>
      <c r="C243" s="103"/>
    </row>
    <row r="244" spans="1:3" ht="19.5" customHeight="1">
      <c r="A244" s="105" t="s">
        <v>233</v>
      </c>
      <c r="B244" s="102"/>
      <c r="C244" s="103"/>
    </row>
    <row r="245" spans="1:3" ht="19.5" customHeight="1">
      <c r="A245" s="101" t="s">
        <v>235</v>
      </c>
      <c r="B245" s="102"/>
      <c r="C245" s="103"/>
    </row>
    <row r="246" spans="1:3" ht="19.5" customHeight="1">
      <c r="A246" s="104" t="s">
        <v>237</v>
      </c>
      <c r="B246" s="102"/>
      <c r="C246" s="103"/>
    </row>
    <row r="247" spans="1:3" ht="19.5" customHeight="1">
      <c r="A247" s="104" t="s">
        <v>240</v>
      </c>
      <c r="B247" s="102"/>
      <c r="C247" s="103"/>
    </row>
    <row r="248" spans="1:3" ht="19.5" customHeight="1">
      <c r="A248" s="104" t="s">
        <v>337</v>
      </c>
      <c r="B248" s="102"/>
      <c r="C248" s="103"/>
    </row>
    <row r="249" spans="1:3" ht="19.5" customHeight="1">
      <c r="A249" s="105" t="s">
        <v>57</v>
      </c>
      <c r="B249" s="102">
        <f>B250+B254</f>
        <v>263</v>
      </c>
      <c r="C249" s="103"/>
    </row>
    <row r="250" spans="1:3" ht="19.5" customHeight="1">
      <c r="A250" s="105" t="s">
        <v>233</v>
      </c>
      <c r="B250" s="102">
        <v>180</v>
      </c>
      <c r="C250" s="103"/>
    </row>
    <row r="251" spans="1:3" ht="19.5" customHeight="1">
      <c r="A251" s="105" t="s">
        <v>235</v>
      </c>
      <c r="B251" s="102"/>
      <c r="C251" s="103"/>
    </row>
    <row r="252" spans="1:3" ht="19.5" customHeight="1">
      <c r="A252" s="104" t="s">
        <v>237</v>
      </c>
      <c r="B252" s="102"/>
      <c r="C252" s="103"/>
    </row>
    <row r="253" spans="1:3" ht="19.5" customHeight="1">
      <c r="A253" s="104" t="s">
        <v>240</v>
      </c>
      <c r="B253" s="102"/>
      <c r="C253" s="103"/>
    </row>
    <row r="254" spans="1:3" ht="19.5" customHeight="1">
      <c r="A254" s="104" t="s">
        <v>340</v>
      </c>
      <c r="B254" s="102">
        <v>83</v>
      </c>
      <c r="C254" s="103"/>
    </row>
    <row r="255" spans="1:3" ht="19.5" customHeight="1">
      <c r="A255" s="105" t="s">
        <v>58</v>
      </c>
      <c r="B255" s="102"/>
      <c r="C255" s="103"/>
    </row>
    <row r="256" spans="1:3" ht="19.5" customHeight="1">
      <c r="A256" s="105" t="s">
        <v>341</v>
      </c>
      <c r="B256" s="102"/>
      <c r="C256" s="103"/>
    </row>
    <row r="257" spans="1:3" ht="19.5" customHeight="1">
      <c r="A257" s="105" t="s">
        <v>343</v>
      </c>
      <c r="B257" s="102"/>
      <c r="C257" s="103"/>
    </row>
    <row r="258" spans="1:3" ht="19.5" customHeight="1">
      <c r="A258" s="101" t="s">
        <v>59</v>
      </c>
      <c r="B258" s="102"/>
      <c r="C258" s="103"/>
    </row>
    <row r="259" spans="1:3" ht="19.5" customHeight="1">
      <c r="A259" s="104" t="s">
        <v>60</v>
      </c>
      <c r="B259" s="102"/>
      <c r="C259" s="103"/>
    </row>
    <row r="260" spans="1:3" ht="19.5" customHeight="1">
      <c r="A260" s="104" t="s">
        <v>61</v>
      </c>
      <c r="B260" s="102"/>
      <c r="C260" s="103"/>
    </row>
    <row r="261" spans="1:3" ht="19.5" customHeight="1">
      <c r="A261" s="101" t="s">
        <v>62</v>
      </c>
      <c r="B261" s="102" t="s">
        <v>1329</v>
      </c>
      <c r="C261" s="103"/>
    </row>
    <row r="262" spans="1:3" ht="19.5" customHeight="1">
      <c r="A262" s="105" t="s">
        <v>63</v>
      </c>
      <c r="B262" s="102" t="s">
        <v>1329</v>
      </c>
      <c r="C262" s="103"/>
    </row>
    <row r="263" spans="1:3" ht="19.5" customHeight="1">
      <c r="A263" s="105" t="s">
        <v>345</v>
      </c>
      <c r="B263" s="102" t="s">
        <v>1329</v>
      </c>
      <c r="C263" s="103"/>
    </row>
    <row r="264" spans="1:3" ht="19.5" customHeight="1">
      <c r="A264" s="104" t="s">
        <v>346</v>
      </c>
      <c r="B264" s="102"/>
      <c r="C264" s="103"/>
    </row>
    <row r="265" spans="1:3" ht="19.5" customHeight="1">
      <c r="A265" s="104" t="s">
        <v>347</v>
      </c>
      <c r="B265" s="102"/>
      <c r="C265" s="103"/>
    </row>
    <row r="266" spans="1:3" ht="19.5" customHeight="1">
      <c r="A266" s="104" t="s">
        <v>348</v>
      </c>
      <c r="B266" s="102"/>
      <c r="C266" s="103"/>
    </row>
    <row r="267" spans="1:3" ht="19.5" customHeight="1">
      <c r="A267" s="105" t="s">
        <v>349</v>
      </c>
      <c r="B267" s="102"/>
      <c r="C267" s="103"/>
    </row>
    <row r="268" spans="1:3" ht="19.5" customHeight="1">
      <c r="A268" s="105" t="s">
        <v>350</v>
      </c>
      <c r="B268" s="102"/>
      <c r="C268" s="103"/>
    </row>
    <row r="269" spans="1:3" ht="19.5" customHeight="1">
      <c r="A269" s="105" t="s">
        <v>352</v>
      </c>
      <c r="B269" s="102"/>
      <c r="C269" s="103"/>
    </row>
    <row r="270" spans="1:3" ht="19.5" customHeight="1">
      <c r="A270" s="105" t="s">
        <v>1330</v>
      </c>
      <c r="B270" s="102"/>
      <c r="C270" s="103"/>
    </row>
    <row r="271" spans="1:3" ht="19.5" customHeight="1">
      <c r="A271" s="105" t="s">
        <v>353</v>
      </c>
      <c r="B271" s="102" t="s">
        <v>1329</v>
      </c>
      <c r="C271" s="103"/>
    </row>
    <row r="272" spans="1:3" s="7" customFormat="1" ht="19.5" customHeight="1">
      <c r="A272" s="105" t="s">
        <v>64</v>
      </c>
      <c r="B272" s="102" t="s">
        <v>1329</v>
      </c>
      <c r="C272" s="103"/>
    </row>
    <row r="273" spans="1:3" s="7" customFormat="1" ht="19.5" customHeight="1">
      <c r="A273" s="101" t="s">
        <v>1331</v>
      </c>
      <c r="B273" s="102" t="s">
        <v>1329</v>
      </c>
      <c r="C273" s="103"/>
    </row>
    <row r="274" spans="1:3" s="7" customFormat="1" ht="19.5" customHeight="1">
      <c r="A274" s="104" t="s">
        <v>65</v>
      </c>
      <c r="B274" s="102" t="s">
        <v>1329</v>
      </c>
      <c r="C274" s="103"/>
    </row>
    <row r="275" spans="1:3" s="7" customFormat="1" ht="19.5" customHeight="1">
      <c r="A275" s="104" t="s">
        <v>354</v>
      </c>
      <c r="B275" s="102" t="s">
        <v>1329</v>
      </c>
      <c r="C275" s="103"/>
    </row>
    <row r="276" spans="1:3" s="7" customFormat="1" ht="19.5" customHeight="1">
      <c r="A276" s="104" t="s">
        <v>355</v>
      </c>
      <c r="B276" s="102" t="s">
        <v>1329</v>
      </c>
      <c r="C276" s="103"/>
    </row>
    <row r="277" spans="1:3" s="7" customFormat="1" ht="19.5" customHeight="1">
      <c r="A277" s="105" t="s">
        <v>356</v>
      </c>
      <c r="B277" s="102" t="s">
        <v>1329</v>
      </c>
      <c r="C277" s="103"/>
    </row>
    <row r="278" spans="1:3" s="7" customFormat="1" ht="19.5" customHeight="1">
      <c r="A278" s="105" t="s">
        <v>357</v>
      </c>
      <c r="B278" s="102"/>
      <c r="C278" s="103"/>
    </row>
    <row r="279" spans="1:3" s="7" customFormat="1" ht="19.5" customHeight="1">
      <c r="A279" s="105" t="s">
        <v>359</v>
      </c>
      <c r="B279" s="102"/>
      <c r="C279" s="103"/>
    </row>
    <row r="280" spans="1:3" s="7" customFormat="1" ht="19.5" customHeight="1">
      <c r="A280" s="104" t="s">
        <v>360</v>
      </c>
      <c r="B280" s="102" t="s">
        <v>1329</v>
      </c>
      <c r="C280" s="103"/>
    </row>
    <row r="281" spans="1:3" s="7" customFormat="1" ht="19.5" customHeight="1">
      <c r="A281" s="104" t="s">
        <v>361</v>
      </c>
      <c r="B281" s="102"/>
      <c r="C281" s="103"/>
    </row>
    <row r="282" spans="1:3" s="7" customFormat="1" ht="19.5" customHeight="1">
      <c r="A282" s="104" t="s">
        <v>362</v>
      </c>
      <c r="B282" s="102"/>
      <c r="C282" s="103"/>
    </row>
    <row r="283" spans="1:3" s="7" customFormat="1" ht="19.5" customHeight="1">
      <c r="A283" s="105" t="s">
        <v>363</v>
      </c>
      <c r="B283" s="102"/>
      <c r="C283" s="103"/>
    </row>
    <row r="284" spans="1:3" s="7" customFormat="1" ht="19.5" customHeight="1">
      <c r="A284" s="105" t="s">
        <v>66</v>
      </c>
      <c r="B284" s="102" t="s">
        <v>1329</v>
      </c>
      <c r="C284" s="103"/>
    </row>
    <row r="285" spans="1:3" ht="19.5" customHeight="1">
      <c r="A285" s="105" t="s">
        <v>233</v>
      </c>
      <c r="B285" s="102" t="s">
        <v>1329</v>
      </c>
      <c r="C285" s="103"/>
    </row>
    <row r="286" spans="1:3" ht="19.5" customHeight="1">
      <c r="A286" s="101" t="s">
        <v>235</v>
      </c>
      <c r="B286" s="102"/>
      <c r="C286" s="103"/>
    </row>
    <row r="287" spans="1:3" ht="19.5" customHeight="1">
      <c r="A287" s="104" t="s">
        <v>237</v>
      </c>
      <c r="B287" s="102"/>
      <c r="C287" s="103"/>
    </row>
    <row r="288" spans="1:3" ht="19.5" customHeight="1">
      <c r="A288" s="104" t="s">
        <v>366</v>
      </c>
      <c r="B288" s="102" t="s">
        <v>1329</v>
      </c>
      <c r="C288" s="103"/>
    </row>
    <row r="289" spans="1:3" ht="19.5" customHeight="1">
      <c r="A289" s="104" t="s">
        <v>367</v>
      </c>
      <c r="B289" s="102"/>
      <c r="C289" s="103"/>
    </row>
    <row r="290" spans="1:3" ht="19.5" customHeight="1">
      <c r="A290" s="105" t="s">
        <v>368</v>
      </c>
      <c r="B290" s="102"/>
      <c r="C290" s="103"/>
    </row>
    <row r="291" spans="1:3" ht="19.5" customHeight="1">
      <c r="A291" s="105" t="s">
        <v>370</v>
      </c>
      <c r="B291" s="102"/>
      <c r="C291" s="103"/>
    </row>
    <row r="292" spans="1:3" ht="19.5" customHeight="1">
      <c r="A292" s="105" t="s">
        <v>372</v>
      </c>
      <c r="B292" s="102"/>
      <c r="C292" s="103"/>
    </row>
    <row r="293" spans="1:3" ht="19.5" customHeight="1">
      <c r="A293" s="104" t="s">
        <v>374</v>
      </c>
      <c r="B293" s="102"/>
      <c r="C293" s="103"/>
    </row>
    <row r="294" spans="1:3" ht="19.5" customHeight="1">
      <c r="A294" s="104" t="s">
        <v>376</v>
      </c>
      <c r="B294" s="102"/>
      <c r="C294" s="103"/>
    </row>
    <row r="295" spans="1:3" ht="19.5" customHeight="1">
      <c r="A295" s="104" t="s">
        <v>378</v>
      </c>
      <c r="B295" s="102" t="s">
        <v>1329</v>
      </c>
      <c r="C295" s="103"/>
    </row>
    <row r="296" spans="1:3" ht="19.5" customHeight="1">
      <c r="A296" s="105" t="s">
        <v>380</v>
      </c>
      <c r="B296" s="102"/>
      <c r="C296" s="103"/>
    </row>
    <row r="297" spans="1:3" ht="19.5" customHeight="1">
      <c r="A297" s="105" t="s">
        <v>381</v>
      </c>
      <c r="B297" s="102" t="s">
        <v>1329</v>
      </c>
      <c r="C297" s="103"/>
    </row>
    <row r="298" spans="1:3" ht="19.5" customHeight="1">
      <c r="A298" s="105" t="s">
        <v>383</v>
      </c>
      <c r="B298" s="102"/>
      <c r="C298" s="103"/>
    </row>
    <row r="299" spans="1:3" ht="19.5" customHeight="1">
      <c r="A299" s="101" t="s">
        <v>384</v>
      </c>
      <c r="B299" s="102"/>
      <c r="C299" s="103"/>
    </row>
    <row r="300" spans="1:3" ht="19.5" customHeight="1">
      <c r="A300" s="104" t="s">
        <v>385</v>
      </c>
      <c r="B300" s="102"/>
      <c r="C300" s="103"/>
    </row>
    <row r="301" spans="1:3" ht="19.5" customHeight="1">
      <c r="A301" s="104" t="s">
        <v>386</v>
      </c>
      <c r="B301" s="102" t="s">
        <v>1329</v>
      </c>
      <c r="C301" s="103"/>
    </row>
    <row r="302" spans="1:3" ht="19.5" customHeight="1">
      <c r="A302" s="104" t="s">
        <v>387</v>
      </c>
      <c r="B302" s="102"/>
      <c r="C302" s="103"/>
    </row>
    <row r="303" spans="1:3" ht="19.5" customHeight="1">
      <c r="A303" s="105" t="s">
        <v>268</v>
      </c>
      <c r="B303" s="102"/>
      <c r="C303" s="103"/>
    </row>
    <row r="304" spans="1:3" ht="19.5" customHeight="1">
      <c r="A304" s="105" t="s">
        <v>240</v>
      </c>
      <c r="B304" s="102"/>
      <c r="C304" s="103"/>
    </row>
    <row r="305" spans="1:3" s="10" customFormat="1" ht="19.5" customHeight="1">
      <c r="A305" s="105" t="s">
        <v>358</v>
      </c>
      <c r="B305" s="102" t="s">
        <v>1329</v>
      </c>
      <c r="C305" s="103"/>
    </row>
    <row r="306" spans="1:3" s="7" customFormat="1" ht="19.5" customHeight="1">
      <c r="A306" s="104" t="s">
        <v>67</v>
      </c>
      <c r="B306" s="102"/>
      <c r="C306" s="103"/>
    </row>
    <row r="307" spans="1:3" ht="19.5" customHeight="1">
      <c r="A307" s="104" t="s">
        <v>233</v>
      </c>
      <c r="B307" s="102"/>
      <c r="C307" s="103"/>
    </row>
    <row r="308" spans="1:3" ht="19.5" customHeight="1">
      <c r="A308" s="104" t="s">
        <v>235</v>
      </c>
      <c r="B308" s="102"/>
      <c r="C308" s="103"/>
    </row>
    <row r="309" spans="1:3" ht="19.5" customHeight="1">
      <c r="A309" s="105" t="s">
        <v>237</v>
      </c>
      <c r="B309" s="102"/>
      <c r="C309" s="103"/>
    </row>
    <row r="310" spans="1:3" ht="19.5" customHeight="1">
      <c r="A310" s="105" t="s">
        <v>364</v>
      </c>
      <c r="B310" s="102"/>
      <c r="C310" s="103"/>
    </row>
    <row r="311" spans="1:3" ht="19.5" customHeight="1">
      <c r="A311" s="105" t="s">
        <v>240</v>
      </c>
      <c r="B311" s="102"/>
      <c r="C311" s="103"/>
    </row>
    <row r="312" spans="1:3" ht="19.5" customHeight="1">
      <c r="A312" s="101" t="s">
        <v>365</v>
      </c>
      <c r="B312" s="102"/>
      <c r="C312" s="103"/>
    </row>
    <row r="313" spans="1:3" s="7" customFormat="1" ht="19.5" customHeight="1">
      <c r="A313" s="104" t="s">
        <v>68</v>
      </c>
      <c r="B313" s="102" t="s">
        <v>1329</v>
      </c>
      <c r="C313" s="103"/>
    </row>
    <row r="314" spans="1:3" ht="19.5" customHeight="1">
      <c r="A314" s="104" t="s">
        <v>233</v>
      </c>
      <c r="B314" s="102" t="s">
        <v>1329</v>
      </c>
      <c r="C314" s="103"/>
    </row>
    <row r="315" spans="1:3" ht="19.5" customHeight="1">
      <c r="A315" s="104" t="s">
        <v>235</v>
      </c>
      <c r="B315" s="102"/>
      <c r="C315" s="103"/>
    </row>
    <row r="316" spans="1:3" ht="19.5" customHeight="1">
      <c r="A316" s="105" t="s">
        <v>237</v>
      </c>
      <c r="B316" s="102"/>
      <c r="C316" s="103"/>
    </row>
    <row r="317" spans="1:3" ht="19.5" customHeight="1">
      <c r="A317" s="105" t="s">
        <v>369</v>
      </c>
      <c r="B317" s="102"/>
      <c r="C317" s="103"/>
    </row>
    <row r="318" spans="1:3" ht="19.5" customHeight="1">
      <c r="A318" s="105" t="s">
        <v>371</v>
      </c>
      <c r="B318" s="102"/>
      <c r="C318" s="103"/>
    </row>
    <row r="319" spans="1:3" ht="19.5" customHeight="1">
      <c r="A319" s="104" t="s">
        <v>373</v>
      </c>
      <c r="B319" s="102"/>
      <c r="C319" s="103"/>
    </row>
    <row r="320" spans="1:3" ht="19.5" customHeight="1">
      <c r="A320" s="104" t="s">
        <v>375</v>
      </c>
      <c r="B320" s="102"/>
      <c r="C320" s="103"/>
    </row>
    <row r="321" spans="1:3" ht="19.5" customHeight="1">
      <c r="A321" s="104" t="s">
        <v>377</v>
      </c>
      <c r="B321" s="102"/>
      <c r="C321" s="103"/>
    </row>
    <row r="322" spans="1:3" ht="19.5" customHeight="1">
      <c r="A322" s="105" t="s">
        <v>379</v>
      </c>
      <c r="B322" s="102"/>
      <c r="C322" s="103"/>
    </row>
    <row r="323" spans="1:3" ht="19.5" customHeight="1">
      <c r="A323" s="105" t="s">
        <v>240</v>
      </c>
      <c r="B323" s="102"/>
      <c r="C323" s="103"/>
    </row>
    <row r="324" spans="1:3" ht="19.5" customHeight="1">
      <c r="A324" s="105" t="s">
        <v>382</v>
      </c>
      <c r="B324" s="102" t="s">
        <v>1329</v>
      </c>
      <c r="C324" s="103"/>
    </row>
    <row r="325" spans="1:3" s="7" customFormat="1" ht="19.5" customHeight="1">
      <c r="A325" s="101" t="s">
        <v>69</v>
      </c>
      <c r="B325" s="102" t="s">
        <v>1329</v>
      </c>
      <c r="C325" s="103"/>
    </row>
    <row r="326" spans="1:3" ht="19.5" customHeight="1">
      <c r="A326" s="104" t="s">
        <v>233</v>
      </c>
      <c r="B326" s="102" t="s">
        <v>1329</v>
      </c>
      <c r="C326" s="103"/>
    </row>
    <row r="327" spans="1:3" ht="19.5" customHeight="1">
      <c r="A327" s="104" t="s">
        <v>235</v>
      </c>
      <c r="B327" s="102"/>
      <c r="C327" s="103"/>
    </row>
    <row r="328" spans="1:3" ht="19.5" customHeight="1">
      <c r="A328" s="104" t="s">
        <v>237</v>
      </c>
      <c r="B328" s="102"/>
      <c r="C328" s="103"/>
    </row>
    <row r="329" spans="1:3" ht="19.5" customHeight="1">
      <c r="A329" s="105" t="s">
        <v>388</v>
      </c>
      <c r="B329" s="102"/>
      <c r="C329" s="103"/>
    </row>
    <row r="330" spans="1:3" ht="19.5" customHeight="1">
      <c r="A330" s="105" t="s">
        <v>389</v>
      </c>
      <c r="B330" s="102"/>
      <c r="C330" s="103"/>
    </row>
    <row r="331" spans="1:3" ht="19.5" customHeight="1">
      <c r="A331" s="105" t="s">
        <v>390</v>
      </c>
      <c r="B331" s="102"/>
      <c r="C331" s="103"/>
    </row>
    <row r="332" spans="1:3" ht="19.5" customHeight="1">
      <c r="A332" s="104" t="s">
        <v>240</v>
      </c>
      <c r="B332" s="102"/>
      <c r="C332" s="103"/>
    </row>
    <row r="333" spans="1:3" ht="19.5" customHeight="1">
      <c r="A333" s="104" t="s">
        <v>391</v>
      </c>
      <c r="B333" s="102" t="s">
        <v>1329</v>
      </c>
      <c r="C333" s="103"/>
    </row>
    <row r="334" spans="1:3" s="7" customFormat="1" ht="19.5" customHeight="1">
      <c r="A334" s="104" t="s">
        <v>70</v>
      </c>
      <c r="B334" s="102" t="s">
        <v>1329</v>
      </c>
      <c r="C334" s="103"/>
    </row>
    <row r="335" spans="1:3" ht="19.5" customHeight="1">
      <c r="A335" s="105" t="s">
        <v>233</v>
      </c>
      <c r="B335" s="102" t="s">
        <v>1329</v>
      </c>
      <c r="C335" s="103"/>
    </row>
    <row r="336" spans="1:3" ht="19.5" customHeight="1">
      <c r="A336" s="105" t="s">
        <v>235</v>
      </c>
      <c r="B336" s="102"/>
      <c r="C336" s="103"/>
    </row>
    <row r="337" spans="1:3" ht="19.5" customHeight="1">
      <c r="A337" s="105" t="s">
        <v>237</v>
      </c>
      <c r="B337" s="102" t="s">
        <v>1329</v>
      </c>
      <c r="C337" s="103"/>
    </row>
    <row r="338" spans="1:3" ht="19.5" customHeight="1">
      <c r="A338" s="101" t="s">
        <v>395</v>
      </c>
      <c r="B338" s="102"/>
      <c r="C338" s="103"/>
    </row>
    <row r="339" spans="1:3" ht="19.5" customHeight="1">
      <c r="A339" s="104" t="s">
        <v>397</v>
      </c>
      <c r="B339" s="102" t="s">
        <v>1329</v>
      </c>
      <c r="C339" s="103"/>
    </row>
    <row r="340" spans="1:3" ht="19.5" customHeight="1">
      <c r="A340" s="104" t="s">
        <v>398</v>
      </c>
      <c r="B340" s="102"/>
      <c r="C340" s="103"/>
    </row>
    <row r="341" spans="1:3" ht="19.5" customHeight="1">
      <c r="A341" s="104" t="s">
        <v>399</v>
      </c>
      <c r="B341" s="102" t="s">
        <v>1329</v>
      </c>
      <c r="C341" s="103"/>
    </row>
    <row r="342" spans="1:3" ht="19.5" customHeight="1">
      <c r="A342" s="105" t="s">
        <v>400</v>
      </c>
      <c r="B342" s="102"/>
      <c r="C342" s="103"/>
    </row>
    <row r="343" spans="1:3" ht="19.5" customHeight="1">
      <c r="A343" s="105" t="s">
        <v>401</v>
      </c>
      <c r="B343" s="102"/>
      <c r="C343" s="103"/>
    </row>
    <row r="344" spans="1:3" ht="19.5" customHeight="1">
      <c r="A344" s="105" t="s">
        <v>403</v>
      </c>
      <c r="B344" s="102" t="s">
        <v>1329</v>
      </c>
      <c r="C344" s="103"/>
    </row>
    <row r="345" spans="1:3" ht="19.5" customHeight="1">
      <c r="A345" s="105" t="s">
        <v>405</v>
      </c>
      <c r="B345" s="102"/>
      <c r="C345" s="103"/>
    </row>
    <row r="346" spans="1:3" ht="19.5" customHeight="1">
      <c r="A346" s="105" t="s">
        <v>240</v>
      </c>
      <c r="B346" s="102"/>
      <c r="C346" s="103"/>
    </row>
    <row r="347" spans="1:3" ht="19.5" customHeight="1">
      <c r="A347" s="104" t="s">
        <v>407</v>
      </c>
      <c r="B347" s="102" t="s">
        <v>1329</v>
      </c>
      <c r="C347" s="103"/>
    </row>
    <row r="348" spans="1:3" s="7" customFormat="1" ht="19.5" customHeight="1">
      <c r="A348" s="104" t="s">
        <v>71</v>
      </c>
      <c r="B348" s="102"/>
      <c r="C348" s="103"/>
    </row>
    <row r="349" spans="1:3" ht="19.5" customHeight="1">
      <c r="A349" s="104" t="s">
        <v>233</v>
      </c>
      <c r="B349" s="102"/>
      <c r="C349" s="103"/>
    </row>
    <row r="350" spans="1:3" ht="19.5" customHeight="1">
      <c r="A350" s="105" t="s">
        <v>235</v>
      </c>
      <c r="B350" s="102"/>
      <c r="C350" s="103"/>
    </row>
    <row r="351" spans="1:3" ht="19.5" customHeight="1">
      <c r="A351" s="105" t="s">
        <v>237</v>
      </c>
      <c r="B351" s="102"/>
      <c r="C351" s="103"/>
    </row>
    <row r="352" spans="1:3" ht="19.5" customHeight="1">
      <c r="A352" s="105" t="s">
        <v>410</v>
      </c>
      <c r="B352" s="102"/>
      <c r="C352" s="103"/>
    </row>
    <row r="353" spans="1:3" ht="19.5" customHeight="1">
      <c r="A353" s="101" t="s">
        <v>412</v>
      </c>
      <c r="B353" s="102"/>
      <c r="C353" s="103"/>
    </row>
    <row r="354" spans="1:3" ht="19.5" customHeight="1">
      <c r="A354" s="104" t="s">
        <v>413</v>
      </c>
      <c r="B354" s="102"/>
      <c r="C354" s="103"/>
    </row>
    <row r="355" spans="1:3" ht="19.5" customHeight="1">
      <c r="A355" s="104" t="s">
        <v>240</v>
      </c>
      <c r="B355" s="102"/>
      <c r="C355" s="103"/>
    </row>
    <row r="356" spans="1:3" ht="19.5" customHeight="1">
      <c r="A356" s="104" t="s">
        <v>415</v>
      </c>
      <c r="B356" s="102"/>
      <c r="C356" s="103"/>
    </row>
    <row r="357" spans="1:3" s="7" customFormat="1" ht="19.5" customHeight="1">
      <c r="A357" s="105" t="s">
        <v>72</v>
      </c>
      <c r="B357" s="102"/>
      <c r="C357" s="103"/>
    </row>
    <row r="358" spans="1:3" ht="19.5" customHeight="1">
      <c r="A358" s="105" t="s">
        <v>233</v>
      </c>
      <c r="B358" s="102"/>
      <c r="C358" s="103"/>
    </row>
    <row r="359" spans="1:3" ht="19.5" customHeight="1">
      <c r="A359" s="105" t="s">
        <v>235</v>
      </c>
      <c r="B359" s="102"/>
      <c r="C359" s="103"/>
    </row>
    <row r="360" spans="1:3" ht="19.5" customHeight="1">
      <c r="A360" s="104" t="s">
        <v>237</v>
      </c>
      <c r="B360" s="102"/>
      <c r="C360" s="103"/>
    </row>
    <row r="361" spans="1:3" ht="19.5" customHeight="1">
      <c r="A361" s="104" t="s">
        <v>392</v>
      </c>
      <c r="B361" s="102"/>
      <c r="C361" s="103"/>
    </row>
    <row r="362" spans="1:3" ht="19.5" customHeight="1">
      <c r="A362" s="104" t="s">
        <v>393</v>
      </c>
      <c r="B362" s="102"/>
      <c r="C362" s="103"/>
    </row>
    <row r="363" spans="1:3" ht="19.5" customHeight="1">
      <c r="A363" s="105" t="s">
        <v>394</v>
      </c>
      <c r="B363" s="102"/>
      <c r="C363" s="103"/>
    </row>
    <row r="364" spans="1:3" ht="19.5" customHeight="1">
      <c r="A364" s="105" t="s">
        <v>240</v>
      </c>
      <c r="B364" s="102"/>
      <c r="C364" s="103"/>
    </row>
    <row r="365" spans="1:3" ht="19.5" customHeight="1">
      <c r="A365" s="105" t="s">
        <v>396</v>
      </c>
      <c r="B365" s="102"/>
      <c r="C365" s="103"/>
    </row>
    <row r="366" spans="1:3" s="7" customFormat="1" ht="19.5" customHeight="1">
      <c r="A366" s="101" t="s">
        <v>73</v>
      </c>
      <c r="B366" s="102"/>
      <c r="C366" s="103"/>
    </row>
    <row r="367" spans="1:3" ht="19.5" customHeight="1">
      <c r="A367" s="104" t="s">
        <v>233</v>
      </c>
      <c r="B367" s="102"/>
      <c r="C367" s="103"/>
    </row>
    <row r="368" spans="1:3" ht="19.5" customHeight="1">
      <c r="A368" s="104" t="s">
        <v>235</v>
      </c>
      <c r="B368" s="102"/>
      <c r="C368" s="103"/>
    </row>
    <row r="369" spans="1:3" ht="19.5" customHeight="1">
      <c r="A369" s="104" t="s">
        <v>237</v>
      </c>
      <c r="B369" s="102"/>
      <c r="C369" s="103"/>
    </row>
    <row r="370" spans="1:3" ht="19.5" customHeight="1">
      <c r="A370" s="105" t="s">
        <v>402</v>
      </c>
      <c r="B370" s="102"/>
      <c r="C370" s="103"/>
    </row>
    <row r="371" spans="1:3" ht="19.5" customHeight="1">
      <c r="A371" s="105" t="s">
        <v>404</v>
      </c>
      <c r="B371" s="102"/>
      <c r="C371" s="103"/>
    </row>
    <row r="372" spans="1:3" ht="19.5" customHeight="1">
      <c r="A372" s="105" t="s">
        <v>240</v>
      </c>
      <c r="B372" s="102"/>
      <c r="C372" s="103"/>
    </row>
    <row r="373" spans="1:3" ht="19.5" customHeight="1">
      <c r="A373" s="104" t="s">
        <v>406</v>
      </c>
      <c r="B373" s="102"/>
      <c r="C373" s="103"/>
    </row>
    <row r="374" spans="1:3" s="7" customFormat="1" ht="19.5" customHeight="1">
      <c r="A374" s="104" t="s">
        <v>74</v>
      </c>
      <c r="B374" s="102"/>
      <c r="C374" s="103"/>
    </row>
    <row r="375" spans="1:3" ht="19.5" customHeight="1">
      <c r="A375" s="104" t="s">
        <v>233</v>
      </c>
      <c r="B375" s="102"/>
      <c r="C375" s="103"/>
    </row>
    <row r="376" spans="1:3" ht="19.5" customHeight="1">
      <c r="A376" s="105" t="s">
        <v>235</v>
      </c>
      <c r="B376" s="102"/>
      <c r="C376" s="103"/>
    </row>
    <row r="377" spans="1:3" ht="19.5" customHeight="1">
      <c r="A377" s="105" t="s">
        <v>408</v>
      </c>
      <c r="B377" s="102"/>
      <c r="C377" s="103"/>
    </row>
    <row r="378" spans="1:3" ht="19.5" customHeight="1">
      <c r="A378" s="105" t="s">
        <v>409</v>
      </c>
      <c r="B378" s="102"/>
      <c r="C378" s="103"/>
    </row>
    <row r="379" spans="1:3" ht="19.5" customHeight="1">
      <c r="A379" s="101" t="s">
        <v>411</v>
      </c>
      <c r="B379" s="102"/>
      <c r="C379" s="103"/>
    </row>
    <row r="380" spans="1:3" ht="19.5" customHeight="1">
      <c r="A380" s="104" t="s">
        <v>385</v>
      </c>
      <c r="B380" s="102"/>
      <c r="C380" s="103"/>
    </row>
    <row r="381" spans="1:3" ht="19.5" customHeight="1">
      <c r="A381" s="104" t="s">
        <v>414</v>
      </c>
      <c r="B381" s="102"/>
      <c r="C381" s="103"/>
    </row>
    <row r="382" spans="1:3" s="7" customFormat="1" ht="19.5" customHeight="1">
      <c r="A382" s="104" t="s">
        <v>75</v>
      </c>
      <c r="B382" s="102"/>
      <c r="C382" s="103"/>
    </row>
    <row r="383" spans="1:3" ht="19.5" customHeight="1">
      <c r="A383" s="104" t="s">
        <v>416</v>
      </c>
      <c r="B383" s="102"/>
      <c r="C383" s="103"/>
    </row>
    <row r="384" spans="1:3" ht="19.5" customHeight="1">
      <c r="A384" s="105" t="s">
        <v>233</v>
      </c>
      <c r="B384" s="102"/>
      <c r="C384" s="103"/>
    </row>
    <row r="385" spans="1:3" ht="19.5" customHeight="1">
      <c r="A385" s="105" t="s">
        <v>418</v>
      </c>
      <c r="B385" s="102"/>
      <c r="C385" s="103"/>
    </row>
    <row r="386" spans="1:3" ht="19.5" customHeight="1">
      <c r="A386" s="105" t="s">
        <v>420</v>
      </c>
      <c r="B386" s="102"/>
      <c r="C386" s="103"/>
    </row>
    <row r="387" spans="1:3" ht="19.5" customHeight="1">
      <c r="A387" s="105" t="s">
        <v>422</v>
      </c>
      <c r="B387" s="102"/>
      <c r="C387" s="103"/>
    </row>
    <row r="388" spans="1:3" ht="19.5" customHeight="1">
      <c r="A388" s="101" t="s">
        <v>423</v>
      </c>
      <c r="B388" s="102"/>
      <c r="C388" s="103"/>
    </row>
    <row r="389" spans="1:3" ht="19.5" customHeight="1">
      <c r="A389" s="104" t="s">
        <v>425</v>
      </c>
      <c r="B389" s="102"/>
      <c r="C389" s="103"/>
    </row>
    <row r="390" spans="1:3" ht="19.5" customHeight="1">
      <c r="A390" s="104" t="s">
        <v>427</v>
      </c>
      <c r="B390" s="102"/>
      <c r="C390" s="103"/>
    </row>
    <row r="391" spans="1:3" ht="19.5" customHeight="1">
      <c r="A391" s="104" t="s">
        <v>76</v>
      </c>
      <c r="B391" s="102"/>
      <c r="C391" s="103"/>
    </row>
    <row r="392" spans="1:3" ht="19.5" customHeight="1">
      <c r="A392" s="101" t="s">
        <v>77</v>
      </c>
      <c r="B392" s="102">
        <f>B393+B398+B407+B414+B420+B424+B428+B432+B438</f>
        <v>10886</v>
      </c>
      <c r="C392" s="103"/>
    </row>
    <row r="393" spans="1:3" s="7" customFormat="1" ht="19.5" customHeight="1">
      <c r="A393" s="105" t="s">
        <v>78</v>
      </c>
      <c r="B393" s="102">
        <f>B394+B395+B397</f>
        <v>1350</v>
      </c>
      <c r="C393" s="103"/>
    </row>
    <row r="394" spans="1:3" ht="19.5" customHeight="1">
      <c r="A394" s="104" t="s">
        <v>233</v>
      </c>
      <c r="B394" s="102">
        <v>151</v>
      </c>
      <c r="C394" s="103"/>
    </row>
    <row r="395" spans="1:3" ht="19.5" customHeight="1">
      <c r="A395" s="104" t="s">
        <v>235</v>
      </c>
      <c r="B395" s="102">
        <v>289</v>
      </c>
      <c r="C395" s="103"/>
    </row>
    <row r="396" spans="1:3" ht="19.5" customHeight="1">
      <c r="A396" s="104" t="s">
        <v>237</v>
      </c>
      <c r="B396" s="102"/>
      <c r="C396" s="103"/>
    </row>
    <row r="397" spans="1:3" ht="19.5" customHeight="1">
      <c r="A397" s="105" t="s">
        <v>434</v>
      </c>
      <c r="B397" s="102">
        <v>910</v>
      </c>
      <c r="C397" s="103"/>
    </row>
    <row r="398" spans="1:3" s="7" customFormat="1" ht="19.5" customHeight="1">
      <c r="A398" s="104" t="s">
        <v>79</v>
      </c>
      <c r="B398" s="102">
        <f>B399+B400+B401</f>
        <v>9536</v>
      </c>
      <c r="C398" s="103"/>
    </row>
    <row r="399" spans="1:3" ht="19.5" customHeight="1">
      <c r="A399" s="104" t="s">
        <v>436</v>
      </c>
      <c r="B399" s="102">
        <v>3500</v>
      </c>
      <c r="C399" s="103"/>
    </row>
    <row r="400" spans="1:3" ht="19.5" customHeight="1">
      <c r="A400" s="104" t="s">
        <v>438</v>
      </c>
      <c r="B400" s="102">
        <v>3500</v>
      </c>
      <c r="C400" s="103"/>
    </row>
    <row r="401" spans="1:3" ht="19.5" customHeight="1">
      <c r="A401" s="105" t="s">
        <v>440</v>
      </c>
      <c r="B401" s="102">
        <v>2536</v>
      </c>
      <c r="C401" s="103"/>
    </row>
    <row r="402" spans="1:3" ht="19.5" customHeight="1">
      <c r="A402" s="105" t="s">
        <v>441</v>
      </c>
      <c r="B402" s="102"/>
      <c r="C402" s="103"/>
    </row>
    <row r="403" spans="1:3" ht="19.5" customHeight="1">
      <c r="A403" s="105" t="s">
        <v>443</v>
      </c>
      <c r="B403" s="102"/>
      <c r="C403" s="103"/>
    </row>
    <row r="404" spans="1:3" ht="19.5" customHeight="1">
      <c r="A404" s="104" t="s">
        <v>445</v>
      </c>
      <c r="B404" s="102"/>
      <c r="C404" s="103"/>
    </row>
    <row r="405" spans="1:3" ht="19.5" customHeight="1">
      <c r="A405" s="104" t="s">
        <v>447</v>
      </c>
      <c r="B405" s="102"/>
      <c r="C405" s="103"/>
    </row>
    <row r="406" spans="1:3" ht="19.5" customHeight="1">
      <c r="A406" s="104" t="s">
        <v>448</v>
      </c>
      <c r="B406" s="102"/>
      <c r="C406" s="103"/>
    </row>
    <row r="407" spans="1:3" s="7" customFormat="1" ht="19.5" customHeight="1">
      <c r="A407" s="104" t="s">
        <v>80</v>
      </c>
      <c r="B407" s="102"/>
      <c r="C407" s="103"/>
    </row>
    <row r="408" spans="1:3" ht="19.5" customHeight="1">
      <c r="A408" s="104" t="s">
        <v>451</v>
      </c>
      <c r="B408" s="102"/>
      <c r="C408" s="103"/>
    </row>
    <row r="409" spans="1:3" ht="19.5" customHeight="1">
      <c r="A409" s="104" t="s">
        <v>453</v>
      </c>
      <c r="B409" s="102"/>
      <c r="C409" s="103"/>
    </row>
    <row r="410" spans="1:3" ht="19.5" customHeight="1">
      <c r="A410" s="104" t="s">
        <v>455</v>
      </c>
      <c r="B410" s="102"/>
      <c r="C410" s="103"/>
    </row>
    <row r="411" spans="1:3" ht="19.5" customHeight="1">
      <c r="A411" s="105" t="s">
        <v>417</v>
      </c>
      <c r="B411" s="102"/>
      <c r="C411" s="103"/>
    </row>
    <row r="412" spans="1:3" ht="19.5" customHeight="1">
      <c r="A412" s="105" t="s">
        <v>419</v>
      </c>
      <c r="B412" s="102"/>
      <c r="C412" s="103"/>
    </row>
    <row r="413" spans="1:3" ht="19.5" customHeight="1">
      <c r="A413" s="105" t="s">
        <v>421</v>
      </c>
      <c r="B413" s="102"/>
      <c r="C413" s="103"/>
    </row>
    <row r="414" spans="1:3" s="7" customFormat="1" ht="19.5" customHeight="1">
      <c r="A414" s="101" t="s">
        <v>81</v>
      </c>
      <c r="B414" s="102"/>
      <c r="C414" s="103"/>
    </row>
    <row r="415" spans="1:3" ht="19.5" customHeight="1">
      <c r="A415" s="104" t="s">
        <v>424</v>
      </c>
      <c r="B415" s="102"/>
      <c r="C415" s="103"/>
    </row>
    <row r="416" spans="1:3" ht="19.5" customHeight="1">
      <c r="A416" s="104" t="s">
        <v>426</v>
      </c>
      <c r="B416" s="102"/>
      <c r="C416" s="103"/>
    </row>
    <row r="417" spans="1:3" ht="19.5" customHeight="1">
      <c r="A417" s="104" t="s">
        <v>428</v>
      </c>
      <c r="B417" s="102"/>
      <c r="C417" s="103"/>
    </row>
    <row r="418" spans="1:3" ht="19.5" customHeight="1">
      <c r="A418" s="105" t="s">
        <v>429</v>
      </c>
      <c r="B418" s="102"/>
      <c r="C418" s="103"/>
    </row>
    <row r="419" spans="1:3" ht="19.5" customHeight="1">
      <c r="A419" s="105" t="s">
        <v>430</v>
      </c>
      <c r="B419" s="102"/>
      <c r="C419" s="103"/>
    </row>
    <row r="420" spans="1:3" s="7" customFormat="1" ht="19.5" customHeight="1">
      <c r="A420" s="105" t="s">
        <v>82</v>
      </c>
      <c r="B420" s="102"/>
      <c r="C420" s="103"/>
    </row>
    <row r="421" spans="1:3" ht="19.5" customHeight="1">
      <c r="A421" s="104" t="s">
        <v>431</v>
      </c>
      <c r="B421" s="102"/>
      <c r="C421" s="103"/>
    </row>
    <row r="422" spans="1:3" ht="19.5" customHeight="1">
      <c r="A422" s="104" t="s">
        <v>432</v>
      </c>
      <c r="B422" s="102"/>
      <c r="C422" s="103"/>
    </row>
    <row r="423" spans="1:3" ht="19.5" customHeight="1">
      <c r="A423" s="104" t="s">
        <v>433</v>
      </c>
      <c r="B423" s="102"/>
      <c r="C423" s="103"/>
    </row>
    <row r="424" spans="1:3" s="7" customFormat="1" ht="19.5" customHeight="1">
      <c r="A424" s="105" t="s">
        <v>83</v>
      </c>
      <c r="B424" s="102"/>
      <c r="C424" s="103"/>
    </row>
    <row r="425" spans="1:3" ht="19.5" customHeight="1">
      <c r="A425" s="105" t="s">
        <v>435</v>
      </c>
      <c r="B425" s="102"/>
      <c r="C425" s="103"/>
    </row>
    <row r="426" spans="1:3" ht="19.5" customHeight="1">
      <c r="A426" s="105" t="s">
        <v>437</v>
      </c>
      <c r="B426" s="102"/>
      <c r="C426" s="103"/>
    </row>
    <row r="427" spans="1:3" ht="19.5" customHeight="1">
      <c r="A427" s="101" t="s">
        <v>439</v>
      </c>
      <c r="B427" s="102"/>
      <c r="C427" s="103"/>
    </row>
    <row r="428" spans="1:3" s="7" customFormat="1" ht="19.5" customHeight="1">
      <c r="A428" s="104" t="s">
        <v>84</v>
      </c>
      <c r="B428" s="102"/>
      <c r="C428" s="103"/>
    </row>
    <row r="429" spans="1:3" ht="19.5" customHeight="1">
      <c r="A429" s="104" t="s">
        <v>442</v>
      </c>
      <c r="B429" s="102"/>
      <c r="C429" s="103"/>
    </row>
    <row r="430" spans="1:3" ht="19.5" customHeight="1">
      <c r="A430" s="104" t="s">
        <v>444</v>
      </c>
      <c r="B430" s="102"/>
      <c r="C430" s="103"/>
    </row>
    <row r="431" spans="1:3" ht="19.5" customHeight="1">
      <c r="A431" s="105" t="s">
        <v>446</v>
      </c>
      <c r="B431" s="102"/>
      <c r="C431" s="103"/>
    </row>
    <row r="432" spans="1:3" s="7" customFormat="1" ht="19.5" customHeight="1">
      <c r="A432" s="105" t="s">
        <v>85</v>
      </c>
      <c r="B432" s="102"/>
      <c r="C432" s="103"/>
    </row>
    <row r="433" spans="1:3" ht="19.5" customHeight="1">
      <c r="A433" s="105" t="s">
        <v>449</v>
      </c>
      <c r="B433" s="102"/>
      <c r="C433" s="103"/>
    </row>
    <row r="434" spans="1:3" ht="19.5" customHeight="1">
      <c r="A434" s="104" t="s">
        <v>450</v>
      </c>
      <c r="B434" s="102"/>
      <c r="C434" s="103"/>
    </row>
    <row r="435" spans="1:3" ht="19.5" customHeight="1">
      <c r="A435" s="104" t="s">
        <v>452</v>
      </c>
      <c r="B435" s="102"/>
      <c r="C435" s="103"/>
    </row>
    <row r="436" spans="1:3" ht="19.5" customHeight="1">
      <c r="A436" s="104" t="s">
        <v>454</v>
      </c>
      <c r="B436" s="102"/>
      <c r="C436" s="103"/>
    </row>
    <row r="437" spans="1:3" ht="19.5" customHeight="1">
      <c r="A437" s="104" t="s">
        <v>456</v>
      </c>
      <c r="B437" s="102"/>
      <c r="C437" s="103"/>
    </row>
    <row r="438" spans="1:3" s="7" customFormat="1" ht="19.5" customHeight="1">
      <c r="A438" s="104" t="s">
        <v>86</v>
      </c>
      <c r="B438" s="102"/>
      <c r="C438" s="103"/>
    </row>
    <row r="439" spans="1:3" ht="19.5" customHeight="1">
      <c r="A439" s="105" t="s">
        <v>458</v>
      </c>
      <c r="B439" s="102"/>
      <c r="C439" s="103"/>
    </row>
    <row r="440" spans="1:3" ht="19.5" customHeight="1">
      <c r="A440" s="105" t="s">
        <v>460</v>
      </c>
      <c r="B440" s="102"/>
      <c r="C440" s="103"/>
    </row>
    <row r="441" spans="1:3" ht="19.5" customHeight="1">
      <c r="A441" s="105" t="s">
        <v>461</v>
      </c>
      <c r="B441" s="102"/>
      <c r="C441" s="103"/>
    </row>
    <row r="442" spans="1:3" ht="19.5" customHeight="1">
      <c r="A442" s="101" t="s">
        <v>463</v>
      </c>
      <c r="B442" s="102"/>
      <c r="C442" s="103"/>
    </row>
    <row r="443" spans="1:3" ht="19.5" customHeight="1">
      <c r="A443" s="104" t="s">
        <v>465</v>
      </c>
      <c r="B443" s="102"/>
      <c r="C443" s="103"/>
    </row>
    <row r="444" spans="1:3" ht="19.5" customHeight="1">
      <c r="A444" s="104" t="s">
        <v>467</v>
      </c>
      <c r="B444" s="102"/>
      <c r="C444" s="103"/>
    </row>
    <row r="445" spans="1:3" ht="19.5" customHeight="1">
      <c r="A445" s="104" t="s">
        <v>87</v>
      </c>
      <c r="B445" s="102"/>
      <c r="C445" s="103"/>
    </row>
    <row r="446" spans="1:3" ht="19.5" customHeight="1">
      <c r="A446" s="101" t="s">
        <v>88</v>
      </c>
      <c r="B446" s="102">
        <f>B447+B452+B461+B467+B473+B478+B483+B490+B494+B497</f>
        <v>53</v>
      </c>
      <c r="C446" s="103"/>
    </row>
    <row r="447" spans="1:3" s="7" customFormat="1" ht="19.5" customHeight="1">
      <c r="A447" s="105" t="s">
        <v>89</v>
      </c>
      <c r="B447" s="102">
        <f>B451</f>
        <v>53</v>
      </c>
      <c r="C447" s="103"/>
    </row>
    <row r="448" spans="1:3" ht="19.5" customHeight="1">
      <c r="A448" s="104" t="s">
        <v>233</v>
      </c>
      <c r="B448" s="102"/>
      <c r="C448" s="103"/>
    </row>
    <row r="449" spans="1:3" ht="19.5" customHeight="1">
      <c r="A449" s="104" t="s">
        <v>235</v>
      </c>
      <c r="B449" s="102"/>
      <c r="C449" s="103"/>
    </row>
    <row r="450" spans="1:3" ht="19.5" customHeight="1">
      <c r="A450" s="104" t="s">
        <v>237</v>
      </c>
      <c r="B450" s="102"/>
      <c r="C450" s="103"/>
    </row>
    <row r="451" spans="1:3" ht="19.5" customHeight="1">
      <c r="A451" s="105" t="s">
        <v>473</v>
      </c>
      <c r="B451" s="102">
        <v>53</v>
      </c>
      <c r="C451" s="103"/>
    </row>
    <row r="452" spans="1:3" s="7" customFormat="1" ht="19.5" customHeight="1">
      <c r="A452" s="104" t="s">
        <v>90</v>
      </c>
      <c r="B452" s="102"/>
      <c r="C452" s="103"/>
    </row>
    <row r="453" spans="1:3" s="7" customFormat="1" ht="19.5" customHeight="1">
      <c r="A453" s="104" t="s">
        <v>462</v>
      </c>
      <c r="B453" s="102"/>
      <c r="C453" s="103"/>
    </row>
    <row r="454" spans="1:3" s="7" customFormat="1" ht="19.5" customHeight="1">
      <c r="A454" s="104" t="s">
        <v>476</v>
      </c>
      <c r="B454" s="102"/>
      <c r="C454" s="103"/>
    </row>
    <row r="455" spans="1:3" s="7" customFormat="1" ht="19.5" customHeight="1">
      <c r="A455" s="101" t="s">
        <v>478</v>
      </c>
      <c r="B455" s="102"/>
      <c r="C455" s="103"/>
    </row>
    <row r="456" spans="1:3" s="7" customFormat="1" ht="19.5" customHeight="1">
      <c r="A456" s="104" t="s">
        <v>480</v>
      </c>
      <c r="B456" s="102"/>
      <c r="C456" s="103"/>
    </row>
    <row r="457" spans="1:3" s="7" customFormat="1" ht="19.5" customHeight="1">
      <c r="A457" s="104" t="s">
        <v>481</v>
      </c>
      <c r="B457" s="102"/>
      <c r="C457" s="103"/>
    </row>
    <row r="458" spans="1:3" s="7" customFormat="1" ht="19.5" customHeight="1">
      <c r="A458" s="104" t="s">
        <v>482</v>
      </c>
      <c r="B458" s="102"/>
      <c r="C458" s="103"/>
    </row>
    <row r="459" spans="1:3" s="7" customFormat="1" ht="19.5" customHeight="1">
      <c r="A459" s="105" t="s">
        <v>484</v>
      </c>
      <c r="B459" s="102"/>
      <c r="C459" s="103"/>
    </row>
    <row r="460" spans="1:3" s="7" customFormat="1" ht="19.5" customHeight="1">
      <c r="A460" s="105" t="s">
        <v>486</v>
      </c>
      <c r="B460" s="102"/>
      <c r="C460" s="103"/>
    </row>
    <row r="461" spans="1:3" s="7" customFormat="1" ht="19.5" customHeight="1">
      <c r="A461" s="105" t="s">
        <v>91</v>
      </c>
      <c r="B461" s="102"/>
      <c r="C461" s="103"/>
    </row>
    <row r="462" spans="1:3" s="7" customFormat="1" ht="19.5" customHeight="1">
      <c r="A462" s="104" t="s">
        <v>462</v>
      </c>
      <c r="B462" s="102"/>
      <c r="C462" s="103"/>
    </row>
    <row r="463" spans="1:3" s="7" customFormat="1" ht="19.5" customHeight="1">
      <c r="A463" s="104" t="s">
        <v>490</v>
      </c>
      <c r="B463" s="102"/>
      <c r="C463" s="103"/>
    </row>
    <row r="464" spans="1:3" s="7" customFormat="1" ht="19.5" customHeight="1">
      <c r="A464" s="104" t="s">
        <v>491</v>
      </c>
      <c r="B464" s="102"/>
      <c r="C464" s="103"/>
    </row>
    <row r="465" spans="1:3" s="7" customFormat="1" ht="19.5" customHeight="1">
      <c r="A465" s="105" t="s">
        <v>457</v>
      </c>
      <c r="B465" s="102"/>
      <c r="C465" s="103"/>
    </row>
    <row r="466" spans="1:3" s="7" customFormat="1" ht="19.5" customHeight="1">
      <c r="A466" s="105" t="s">
        <v>459</v>
      </c>
      <c r="B466" s="102"/>
      <c r="C466" s="103"/>
    </row>
    <row r="467" spans="1:3" s="7" customFormat="1" ht="19.5" customHeight="1">
      <c r="A467" s="105" t="s">
        <v>92</v>
      </c>
      <c r="B467" s="102"/>
      <c r="C467" s="103"/>
    </row>
    <row r="468" spans="1:3" s="7" customFormat="1" ht="19.5" customHeight="1">
      <c r="A468" s="101" t="s">
        <v>462</v>
      </c>
      <c r="B468" s="102"/>
      <c r="C468" s="103"/>
    </row>
    <row r="469" spans="1:3" s="7" customFormat="1" ht="19.5" customHeight="1">
      <c r="A469" s="104" t="s">
        <v>464</v>
      </c>
      <c r="B469" s="102"/>
      <c r="C469" s="103"/>
    </row>
    <row r="470" spans="1:3" s="7" customFormat="1" ht="19.5" customHeight="1">
      <c r="A470" s="104" t="s">
        <v>466</v>
      </c>
      <c r="B470" s="102"/>
      <c r="C470" s="103"/>
    </row>
    <row r="471" spans="1:3" s="7" customFormat="1" ht="19.5" customHeight="1">
      <c r="A471" s="104" t="s">
        <v>468</v>
      </c>
      <c r="B471" s="102"/>
      <c r="C471" s="103"/>
    </row>
    <row r="472" spans="1:3" s="7" customFormat="1" ht="19.5" customHeight="1">
      <c r="A472" s="105" t="s">
        <v>469</v>
      </c>
      <c r="B472" s="102"/>
      <c r="C472" s="103"/>
    </row>
    <row r="473" spans="1:3" s="7" customFormat="1" ht="19.5" customHeight="1">
      <c r="A473" s="105" t="s">
        <v>93</v>
      </c>
      <c r="B473" s="102"/>
      <c r="C473" s="103"/>
    </row>
    <row r="474" spans="1:3" s="7" customFormat="1" ht="19.5" customHeight="1">
      <c r="A474" s="105" t="s">
        <v>462</v>
      </c>
      <c r="B474" s="102"/>
      <c r="C474" s="103"/>
    </row>
    <row r="475" spans="1:3" s="7" customFormat="1" ht="19.5" customHeight="1">
      <c r="A475" s="104" t="s">
        <v>470</v>
      </c>
      <c r="B475" s="102"/>
      <c r="C475" s="103"/>
    </row>
    <row r="476" spans="1:3" s="7" customFormat="1" ht="19.5" customHeight="1">
      <c r="A476" s="104" t="s">
        <v>471</v>
      </c>
      <c r="B476" s="102"/>
      <c r="C476" s="103"/>
    </row>
    <row r="477" spans="1:3" s="7" customFormat="1" ht="19.5" customHeight="1">
      <c r="A477" s="104" t="s">
        <v>472</v>
      </c>
      <c r="B477" s="102"/>
      <c r="C477" s="103"/>
    </row>
    <row r="478" spans="1:3" s="7" customFormat="1" ht="19.5" customHeight="1">
      <c r="A478" s="105" t="s">
        <v>94</v>
      </c>
      <c r="B478" s="102"/>
      <c r="C478" s="103"/>
    </row>
    <row r="479" spans="1:3" s="7" customFormat="1" ht="19.5" customHeight="1">
      <c r="A479" s="105" t="s">
        <v>474</v>
      </c>
      <c r="B479" s="102"/>
      <c r="C479" s="103"/>
    </row>
    <row r="480" spans="1:3" s="7" customFormat="1" ht="19.5" customHeight="1">
      <c r="A480" s="105" t="s">
        <v>475</v>
      </c>
      <c r="B480" s="102"/>
      <c r="C480" s="103"/>
    </row>
    <row r="481" spans="1:3" s="7" customFormat="1" ht="19.5" customHeight="1">
      <c r="A481" s="101" t="s">
        <v>477</v>
      </c>
      <c r="B481" s="102"/>
      <c r="C481" s="103"/>
    </row>
    <row r="482" spans="1:3" s="7" customFormat="1" ht="19.5" customHeight="1">
      <c r="A482" s="104" t="s">
        <v>479</v>
      </c>
      <c r="B482" s="102"/>
      <c r="C482" s="103"/>
    </row>
    <row r="483" spans="1:3" s="7" customFormat="1" ht="19.5" customHeight="1">
      <c r="A483" s="104" t="s">
        <v>95</v>
      </c>
      <c r="B483" s="102"/>
      <c r="C483" s="103"/>
    </row>
    <row r="484" spans="1:3" s="7" customFormat="1" ht="19.5" customHeight="1">
      <c r="A484" s="104" t="s">
        <v>462</v>
      </c>
      <c r="B484" s="102"/>
      <c r="C484" s="103"/>
    </row>
    <row r="485" spans="1:3" s="7" customFormat="1" ht="19.5" customHeight="1">
      <c r="A485" s="105" t="s">
        <v>483</v>
      </c>
      <c r="B485" s="102"/>
      <c r="C485" s="103"/>
    </row>
    <row r="486" spans="1:3" s="7" customFormat="1" ht="19.5" customHeight="1">
      <c r="A486" s="105" t="s">
        <v>485</v>
      </c>
      <c r="B486" s="102"/>
      <c r="C486" s="103"/>
    </row>
    <row r="487" spans="1:3" s="7" customFormat="1" ht="19.5" customHeight="1">
      <c r="A487" s="105" t="s">
        <v>487</v>
      </c>
      <c r="B487" s="102"/>
      <c r="C487" s="103"/>
    </row>
    <row r="488" spans="1:3" s="7" customFormat="1" ht="19.5" customHeight="1">
      <c r="A488" s="104" t="s">
        <v>488</v>
      </c>
      <c r="B488" s="102"/>
      <c r="C488" s="103"/>
    </row>
    <row r="489" spans="1:3" s="7" customFormat="1" ht="19.5" customHeight="1">
      <c r="A489" s="104" t="s">
        <v>489</v>
      </c>
      <c r="B489" s="102"/>
      <c r="C489" s="103"/>
    </row>
    <row r="490" spans="1:3" s="7" customFormat="1" ht="19.5" customHeight="1">
      <c r="A490" s="104" t="s">
        <v>96</v>
      </c>
      <c r="B490" s="102"/>
      <c r="C490" s="103"/>
    </row>
    <row r="491" spans="1:3" s="7" customFormat="1" ht="19.5" customHeight="1">
      <c r="A491" s="105" t="s">
        <v>492</v>
      </c>
      <c r="B491" s="102"/>
      <c r="C491" s="103"/>
    </row>
    <row r="492" spans="1:3" s="7" customFormat="1" ht="19.5" customHeight="1">
      <c r="A492" s="105" t="s">
        <v>493</v>
      </c>
      <c r="B492" s="102"/>
      <c r="C492" s="103"/>
    </row>
    <row r="493" spans="1:3" s="7" customFormat="1" ht="19.5" customHeight="1">
      <c r="A493" s="105" t="s">
        <v>494</v>
      </c>
      <c r="B493" s="102"/>
      <c r="C493" s="103"/>
    </row>
    <row r="494" spans="1:3" s="7" customFormat="1" ht="19.5" customHeight="1">
      <c r="A494" s="101" t="s">
        <v>97</v>
      </c>
      <c r="B494" s="102"/>
      <c r="C494" s="103"/>
    </row>
    <row r="495" spans="1:3" s="7" customFormat="1" ht="19.5" customHeight="1">
      <c r="A495" s="105" t="s">
        <v>496</v>
      </c>
      <c r="B495" s="102"/>
      <c r="C495" s="103"/>
    </row>
    <row r="496" spans="1:3" s="7" customFormat="1" ht="19.5" customHeight="1">
      <c r="A496" s="105" t="s">
        <v>498</v>
      </c>
      <c r="B496" s="102"/>
      <c r="C496" s="103"/>
    </row>
    <row r="497" spans="1:3" s="7" customFormat="1" ht="19.5" customHeight="1">
      <c r="A497" s="104" t="s">
        <v>98</v>
      </c>
      <c r="B497" s="102"/>
      <c r="C497" s="103"/>
    </row>
    <row r="498" spans="1:3" s="7" customFormat="1" ht="19.5" customHeight="1">
      <c r="A498" s="104" t="s">
        <v>501</v>
      </c>
      <c r="B498" s="102"/>
      <c r="C498" s="103"/>
    </row>
    <row r="499" spans="1:3" s="7" customFormat="1" ht="19.5" customHeight="1">
      <c r="A499" s="105" t="s">
        <v>502</v>
      </c>
      <c r="B499" s="102"/>
      <c r="C499" s="103"/>
    </row>
    <row r="500" spans="1:3" s="7" customFormat="1" ht="19.5" customHeight="1">
      <c r="A500" s="105" t="s">
        <v>503</v>
      </c>
      <c r="B500" s="102"/>
      <c r="C500" s="103"/>
    </row>
    <row r="501" spans="1:3" s="7" customFormat="1" ht="19.5" customHeight="1">
      <c r="A501" s="105" t="s">
        <v>504</v>
      </c>
      <c r="B501" s="102"/>
      <c r="C501" s="103"/>
    </row>
    <row r="502" spans="1:3" s="7" customFormat="1" ht="19.5" customHeight="1">
      <c r="A502" s="101" t="s">
        <v>99</v>
      </c>
      <c r="B502" s="102">
        <f>B503+B517+B525+B536+B547</f>
        <v>876</v>
      </c>
      <c r="C502" s="103"/>
    </row>
    <row r="503" spans="1:3" s="7" customFormat="1" ht="19.5" customHeight="1">
      <c r="A503" s="101" t="s">
        <v>100</v>
      </c>
      <c r="B503" s="102">
        <f>B504+B507+B510+B511+B512+B516</f>
        <v>453</v>
      </c>
      <c r="C503" s="103"/>
    </row>
    <row r="504" spans="1:3" s="7" customFormat="1" ht="19.5" customHeight="1">
      <c r="A504" s="101" t="s">
        <v>233</v>
      </c>
      <c r="B504" s="102">
        <v>195</v>
      </c>
      <c r="C504" s="103"/>
    </row>
    <row r="505" spans="1:3" s="7" customFormat="1" ht="19.5" customHeight="1">
      <c r="A505" s="101" t="s">
        <v>235</v>
      </c>
      <c r="B505" s="102"/>
      <c r="C505" s="103"/>
    </row>
    <row r="506" spans="1:3" s="7" customFormat="1" ht="19.5" customHeight="1">
      <c r="A506" s="101" t="s">
        <v>237</v>
      </c>
      <c r="B506" s="102"/>
      <c r="C506" s="103"/>
    </row>
    <row r="507" spans="1:3" s="7" customFormat="1" ht="19.5" customHeight="1">
      <c r="A507" s="101" t="s">
        <v>510</v>
      </c>
      <c r="B507" s="102">
        <v>32</v>
      </c>
      <c r="C507" s="103"/>
    </row>
    <row r="508" spans="1:3" s="7" customFormat="1" ht="19.5" customHeight="1">
      <c r="A508" s="101" t="s">
        <v>512</v>
      </c>
      <c r="B508" s="102"/>
      <c r="C508" s="103"/>
    </row>
    <row r="509" spans="1:3" s="7" customFormat="1" ht="19.5" customHeight="1">
      <c r="A509" s="101" t="s">
        <v>514</v>
      </c>
      <c r="B509" s="102"/>
      <c r="C509" s="103"/>
    </row>
    <row r="510" spans="1:3" s="7" customFormat="1" ht="19.5" customHeight="1">
      <c r="A510" s="101" t="s">
        <v>515</v>
      </c>
      <c r="B510" s="102">
        <v>55</v>
      </c>
      <c r="C510" s="103"/>
    </row>
    <row r="511" spans="1:3" s="7" customFormat="1" ht="19.5" customHeight="1">
      <c r="A511" s="101" t="s">
        <v>516</v>
      </c>
      <c r="B511" s="102">
        <v>122</v>
      </c>
      <c r="C511" s="103"/>
    </row>
    <row r="512" spans="1:3" s="7" customFormat="1" ht="19.5" customHeight="1">
      <c r="A512" s="101" t="s">
        <v>517</v>
      </c>
      <c r="B512" s="102">
        <v>5</v>
      </c>
      <c r="C512" s="103"/>
    </row>
    <row r="513" spans="1:3" s="7" customFormat="1" ht="19.5" customHeight="1">
      <c r="A513" s="101" t="s">
        <v>518</v>
      </c>
      <c r="B513" s="102"/>
      <c r="C513" s="103"/>
    </row>
    <row r="514" spans="1:3" s="7" customFormat="1" ht="19.5" customHeight="1">
      <c r="A514" s="101" t="s">
        <v>520</v>
      </c>
      <c r="B514" s="102"/>
      <c r="C514" s="103"/>
    </row>
    <row r="515" spans="1:3" s="7" customFormat="1" ht="19.5" customHeight="1">
      <c r="A515" s="101" t="s">
        <v>522</v>
      </c>
      <c r="B515" s="102"/>
      <c r="C515" s="103"/>
    </row>
    <row r="516" spans="1:3" s="7" customFormat="1" ht="19.5" customHeight="1">
      <c r="A516" s="101" t="s">
        <v>524</v>
      </c>
      <c r="B516" s="102">
        <v>44</v>
      </c>
      <c r="C516" s="103"/>
    </row>
    <row r="517" spans="1:3" s="7" customFormat="1" ht="19.5" customHeight="1">
      <c r="A517" s="101" t="s">
        <v>101</v>
      </c>
      <c r="B517" s="102">
        <f>B521</f>
        <v>13</v>
      </c>
      <c r="C517" s="103"/>
    </row>
    <row r="518" spans="1:3" s="7" customFormat="1" ht="19.5" customHeight="1">
      <c r="A518" s="101" t="s">
        <v>233</v>
      </c>
      <c r="B518" s="102"/>
      <c r="C518" s="103"/>
    </row>
    <row r="519" spans="1:3" s="7" customFormat="1" ht="19.5" customHeight="1">
      <c r="A519" s="101" t="s">
        <v>235</v>
      </c>
      <c r="B519" s="102"/>
      <c r="C519" s="103"/>
    </row>
    <row r="520" spans="1:3" s="7" customFormat="1" ht="19.5" customHeight="1">
      <c r="A520" s="101" t="s">
        <v>237</v>
      </c>
      <c r="B520" s="102"/>
      <c r="C520" s="103"/>
    </row>
    <row r="521" spans="1:3" s="7" customFormat="1" ht="19.5" customHeight="1">
      <c r="A521" s="101" t="s">
        <v>495</v>
      </c>
      <c r="B521" s="102">
        <v>13</v>
      </c>
      <c r="C521" s="103"/>
    </row>
    <row r="522" spans="1:3" s="7" customFormat="1" ht="19.5" customHeight="1">
      <c r="A522" s="101" t="s">
        <v>497</v>
      </c>
      <c r="B522" s="102"/>
      <c r="C522" s="103"/>
    </row>
    <row r="523" spans="1:3" s="7" customFormat="1" ht="19.5" customHeight="1">
      <c r="A523" s="101" t="s">
        <v>499</v>
      </c>
      <c r="B523" s="102"/>
      <c r="C523" s="103"/>
    </row>
    <row r="524" spans="1:3" s="7" customFormat="1" ht="19.5" customHeight="1">
      <c r="A524" s="101" t="s">
        <v>500</v>
      </c>
      <c r="B524" s="102"/>
      <c r="C524" s="103"/>
    </row>
    <row r="525" spans="1:3" s="7" customFormat="1" ht="19.5" customHeight="1">
      <c r="A525" s="101" t="s">
        <v>102</v>
      </c>
      <c r="B525" s="102"/>
      <c r="C525" s="103"/>
    </row>
    <row r="526" spans="1:3" s="7" customFormat="1" ht="19.5" customHeight="1">
      <c r="A526" s="101" t="s">
        <v>233</v>
      </c>
      <c r="B526" s="102"/>
      <c r="C526" s="103"/>
    </row>
    <row r="527" spans="1:3" s="7" customFormat="1" ht="19.5" customHeight="1">
      <c r="A527" s="101" t="s">
        <v>235</v>
      </c>
      <c r="B527" s="102"/>
      <c r="C527" s="103"/>
    </row>
    <row r="528" spans="1:3" s="7" customFormat="1" ht="19.5" customHeight="1">
      <c r="A528" s="101" t="s">
        <v>237</v>
      </c>
      <c r="B528" s="102"/>
      <c r="C528" s="103"/>
    </row>
    <row r="529" spans="1:3" s="7" customFormat="1" ht="19.5" customHeight="1">
      <c r="A529" s="101" t="s">
        <v>505</v>
      </c>
      <c r="B529" s="102"/>
      <c r="C529" s="103"/>
    </row>
    <row r="530" spans="1:3" s="7" customFormat="1" ht="19.5" customHeight="1">
      <c r="A530" s="101" t="s">
        <v>506</v>
      </c>
      <c r="B530" s="102"/>
      <c r="C530" s="103"/>
    </row>
    <row r="531" spans="1:3" s="7" customFormat="1" ht="19.5" customHeight="1">
      <c r="A531" s="101" t="s">
        <v>507</v>
      </c>
      <c r="B531" s="102"/>
      <c r="C531" s="103"/>
    </row>
    <row r="532" spans="1:3" s="7" customFormat="1" ht="19.5" customHeight="1">
      <c r="A532" s="101" t="s">
        <v>508</v>
      </c>
      <c r="B532" s="102"/>
      <c r="C532" s="103"/>
    </row>
    <row r="533" spans="1:3" s="7" customFormat="1" ht="19.5" customHeight="1">
      <c r="A533" s="101" t="s">
        <v>509</v>
      </c>
      <c r="B533" s="102"/>
      <c r="C533" s="103"/>
    </row>
    <row r="534" spans="1:3" s="7" customFormat="1" ht="19.5" customHeight="1">
      <c r="A534" s="101" t="s">
        <v>511</v>
      </c>
      <c r="B534" s="102"/>
      <c r="C534" s="103"/>
    </row>
    <row r="535" spans="1:3" s="7" customFormat="1" ht="19.5" customHeight="1">
      <c r="A535" s="101" t="s">
        <v>513</v>
      </c>
      <c r="B535" s="102"/>
      <c r="C535" s="103"/>
    </row>
    <row r="536" spans="1:3" s="7" customFormat="1" ht="19.5" customHeight="1">
      <c r="A536" s="101" t="s">
        <v>103</v>
      </c>
      <c r="B536" s="102">
        <f>B541+B542+B546</f>
        <v>320</v>
      </c>
      <c r="C536" s="103"/>
    </row>
    <row r="537" spans="1:3" s="7" customFormat="1" ht="19.5" customHeight="1">
      <c r="A537" s="101" t="s">
        <v>233</v>
      </c>
      <c r="B537" s="102"/>
      <c r="C537" s="103"/>
    </row>
    <row r="538" spans="1:3" s="7" customFormat="1" ht="19.5" customHeight="1">
      <c r="A538" s="101" t="s">
        <v>235</v>
      </c>
      <c r="B538" s="102"/>
      <c r="C538" s="103"/>
    </row>
    <row r="539" spans="1:3" s="7" customFormat="1" ht="19.5" customHeight="1">
      <c r="A539" s="101" t="s">
        <v>237</v>
      </c>
      <c r="B539" s="102"/>
      <c r="C539" s="103"/>
    </row>
    <row r="540" spans="1:3" s="7" customFormat="1" ht="19.5" customHeight="1">
      <c r="A540" s="101" t="s">
        <v>519</v>
      </c>
      <c r="B540" s="102"/>
      <c r="C540" s="103"/>
    </row>
    <row r="541" spans="1:3" s="7" customFormat="1" ht="19.5" customHeight="1">
      <c r="A541" s="101" t="s">
        <v>521</v>
      </c>
      <c r="B541" s="102">
        <v>221</v>
      </c>
      <c r="C541" s="103"/>
    </row>
    <row r="542" spans="1:3" s="7" customFormat="1" ht="19.5" customHeight="1">
      <c r="A542" s="101" t="s">
        <v>523</v>
      </c>
      <c r="B542" s="102">
        <v>89</v>
      </c>
      <c r="C542" s="103"/>
    </row>
    <row r="543" spans="1:3" s="7" customFormat="1" ht="19.5" customHeight="1">
      <c r="A543" s="101" t="s">
        <v>525</v>
      </c>
      <c r="B543" s="102"/>
      <c r="C543" s="103"/>
    </row>
    <row r="544" spans="1:3" s="7" customFormat="1" ht="19.5" customHeight="1">
      <c r="A544" s="101" t="s">
        <v>526</v>
      </c>
      <c r="B544" s="102"/>
      <c r="C544" s="103"/>
    </row>
    <row r="545" spans="1:3" s="7" customFormat="1" ht="19.5" customHeight="1">
      <c r="A545" s="101" t="s">
        <v>527</v>
      </c>
      <c r="B545" s="102"/>
      <c r="C545" s="103"/>
    </row>
    <row r="546" spans="1:3" s="7" customFormat="1" ht="19.5" customHeight="1">
      <c r="A546" s="101" t="s">
        <v>528</v>
      </c>
      <c r="B546" s="102">
        <v>10</v>
      </c>
      <c r="C546" s="103"/>
    </row>
    <row r="547" spans="1:3" s="7" customFormat="1" ht="19.5" customHeight="1">
      <c r="A547" s="101" t="s">
        <v>104</v>
      </c>
      <c r="B547" s="102">
        <f>B549</f>
        <v>90</v>
      </c>
      <c r="C547" s="103"/>
    </row>
    <row r="548" spans="1:3" s="7" customFormat="1" ht="19.5" customHeight="1">
      <c r="A548" s="101" t="s">
        <v>531</v>
      </c>
      <c r="B548" s="102"/>
      <c r="C548" s="103"/>
    </row>
    <row r="549" spans="1:3" s="7" customFormat="1" ht="19.5" customHeight="1">
      <c r="A549" s="101" t="s">
        <v>533</v>
      </c>
      <c r="B549" s="102">
        <v>90</v>
      </c>
      <c r="C549" s="103"/>
    </row>
    <row r="550" spans="1:3" s="7" customFormat="1" ht="19.5" customHeight="1">
      <c r="A550" s="101" t="s">
        <v>535</v>
      </c>
      <c r="B550" s="102"/>
      <c r="C550" s="103"/>
    </row>
    <row r="551" spans="1:3" s="7" customFormat="1" ht="19.5" customHeight="1">
      <c r="A551" s="101" t="s">
        <v>105</v>
      </c>
      <c r="B551" s="102">
        <f>B552+B566+B577+B579+B588+B592+B602+B610+B616+B623+B632+B637+B642+B648+B651+B654+B657+B661+B666</f>
        <v>5571</v>
      </c>
      <c r="C551" s="103"/>
    </row>
    <row r="552" spans="1:3" s="7" customFormat="1" ht="19.5" customHeight="1">
      <c r="A552" s="101" t="s">
        <v>106</v>
      </c>
      <c r="B552" s="102">
        <v>661</v>
      </c>
      <c r="C552" s="103"/>
    </row>
    <row r="553" spans="1:3" s="7" customFormat="1" ht="19.5" customHeight="1">
      <c r="A553" s="101" t="s">
        <v>233</v>
      </c>
      <c r="B553" s="102">
        <v>657</v>
      </c>
      <c r="C553" s="103"/>
    </row>
    <row r="554" spans="1:3" s="7" customFormat="1" ht="19.5" customHeight="1">
      <c r="A554" s="101" t="s">
        <v>235</v>
      </c>
      <c r="B554" s="102"/>
      <c r="C554" s="103"/>
    </row>
    <row r="555" spans="1:3" s="7" customFormat="1" ht="19.5" customHeight="1">
      <c r="A555" s="101" t="s">
        <v>237</v>
      </c>
      <c r="B555" s="102"/>
      <c r="C555" s="103"/>
    </row>
    <row r="556" spans="1:3" s="7" customFormat="1" ht="19.5" customHeight="1">
      <c r="A556" s="101" t="s">
        <v>540</v>
      </c>
      <c r="B556" s="102"/>
      <c r="C556" s="103"/>
    </row>
    <row r="557" spans="1:3" s="7" customFormat="1" ht="19.5" customHeight="1">
      <c r="A557" s="101" t="s">
        <v>542</v>
      </c>
      <c r="B557" s="102"/>
      <c r="C557" s="103"/>
    </row>
    <row r="558" spans="1:3" s="7" customFormat="1" ht="19.5" customHeight="1">
      <c r="A558" s="101" t="s">
        <v>544</v>
      </c>
      <c r="B558" s="102"/>
      <c r="C558" s="103"/>
    </row>
    <row r="559" spans="1:3" s="7" customFormat="1" ht="19.5" customHeight="1">
      <c r="A559" s="101" t="s">
        <v>546</v>
      </c>
      <c r="B559" s="102"/>
      <c r="C559" s="103"/>
    </row>
    <row r="560" spans="1:3" s="7" customFormat="1" ht="19.5" customHeight="1">
      <c r="A560" s="101" t="s">
        <v>268</v>
      </c>
      <c r="B560" s="102">
        <v>4</v>
      </c>
      <c r="C560" s="103"/>
    </row>
    <row r="561" spans="1:3" s="7" customFormat="1" ht="19.5" customHeight="1">
      <c r="A561" s="101" t="s">
        <v>549</v>
      </c>
      <c r="B561" s="102"/>
      <c r="C561" s="103"/>
    </row>
    <row r="562" spans="1:3" s="7" customFormat="1" ht="19.5" customHeight="1">
      <c r="A562" s="101" t="s">
        <v>550</v>
      </c>
      <c r="B562" s="102"/>
      <c r="C562" s="103"/>
    </row>
    <row r="563" spans="1:3" s="7" customFormat="1" ht="19.5" customHeight="1">
      <c r="A563" s="101" t="s">
        <v>552</v>
      </c>
      <c r="B563" s="102"/>
      <c r="C563" s="103"/>
    </row>
    <row r="564" spans="1:3" s="7" customFormat="1" ht="19.5" customHeight="1">
      <c r="A564" s="101" t="s">
        <v>554</v>
      </c>
      <c r="B564" s="102"/>
      <c r="C564" s="103"/>
    </row>
    <row r="565" spans="1:3" s="7" customFormat="1" ht="19.5" customHeight="1">
      <c r="A565" s="101" t="s">
        <v>556</v>
      </c>
      <c r="B565" s="102"/>
      <c r="C565" s="103"/>
    </row>
    <row r="566" spans="1:3" s="7" customFormat="1" ht="19.5" customHeight="1">
      <c r="A566" s="101" t="s">
        <v>107</v>
      </c>
      <c r="B566" s="102">
        <v>637</v>
      </c>
      <c r="C566" s="103"/>
    </row>
    <row r="567" spans="1:3" s="7" customFormat="1" ht="19.5" customHeight="1">
      <c r="A567" s="101" t="s">
        <v>233</v>
      </c>
      <c r="B567" s="102">
        <v>297</v>
      </c>
      <c r="C567" s="103"/>
    </row>
    <row r="568" spans="1:3" s="7" customFormat="1" ht="19.5" customHeight="1">
      <c r="A568" s="101" t="s">
        <v>235</v>
      </c>
      <c r="B568" s="102"/>
      <c r="C568" s="103"/>
    </row>
    <row r="569" spans="1:3" s="7" customFormat="1" ht="19.5" customHeight="1">
      <c r="A569" s="101" t="s">
        <v>237</v>
      </c>
      <c r="B569" s="102"/>
      <c r="C569" s="103"/>
    </row>
    <row r="570" spans="1:3" s="7" customFormat="1" ht="19.5" customHeight="1">
      <c r="A570" s="101" t="s">
        <v>561</v>
      </c>
      <c r="B570" s="102" t="s">
        <v>1329</v>
      </c>
      <c r="C570" s="103"/>
    </row>
    <row r="571" spans="1:3" s="7" customFormat="1" ht="19.5" customHeight="1">
      <c r="A571" s="101" t="s">
        <v>563</v>
      </c>
      <c r="B571" s="102"/>
      <c r="C571" s="103"/>
    </row>
    <row r="572" spans="1:3" s="7" customFormat="1" ht="19.5" customHeight="1">
      <c r="A572" s="101" t="s">
        <v>565</v>
      </c>
      <c r="B572" s="102"/>
      <c r="C572" s="103"/>
    </row>
    <row r="573" spans="1:3" s="7" customFormat="1" ht="19.5" customHeight="1">
      <c r="A573" s="101" t="s">
        <v>529</v>
      </c>
      <c r="B573" s="102"/>
      <c r="C573" s="103"/>
    </row>
    <row r="574" spans="1:3" s="7" customFormat="1" ht="19.5" customHeight="1">
      <c r="A574" s="101" t="s">
        <v>530</v>
      </c>
      <c r="B574" s="102"/>
      <c r="C574" s="103"/>
    </row>
    <row r="575" spans="1:3" s="7" customFormat="1" ht="19.5" customHeight="1">
      <c r="A575" s="101" t="s">
        <v>532</v>
      </c>
      <c r="B575" s="102"/>
      <c r="C575" s="103"/>
    </row>
    <row r="576" spans="1:3" s="7" customFormat="1" ht="19.5" customHeight="1">
      <c r="A576" s="101" t="s">
        <v>534</v>
      </c>
      <c r="B576" s="102">
        <v>287</v>
      </c>
      <c r="C576" s="103"/>
    </row>
    <row r="577" spans="1:4" s="10" customFormat="1" ht="19.5" customHeight="1">
      <c r="A577" s="101" t="s">
        <v>108</v>
      </c>
      <c r="B577" s="102"/>
      <c r="C577" s="103"/>
      <c r="D577" s="7"/>
    </row>
    <row r="578" spans="1:4" s="10" customFormat="1" ht="19.5" customHeight="1">
      <c r="A578" s="101" t="s">
        <v>536</v>
      </c>
      <c r="B578" s="102"/>
      <c r="C578" s="103"/>
      <c r="D578" s="7"/>
    </row>
    <row r="579" spans="1:3" s="7" customFormat="1" ht="19.5" customHeight="1">
      <c r="A579" s="101" t="s">
        <v>109</v>
      </c>
      <c r="B579" s="102">
        <v>0</v>
      </c>
      <c r="C579" s="103"/>
    </row>
    <row r="580" spans="1:3" s="7" customFormat="1" ht="19.5" customHeight="1">
      <c r="A580" s="101" t="s">
        <v>537</v>
      </c>
      <c r="B580" s="102"/>
      <c r="C580" s="103"/>
    </row>
    <row r="581" spans="1:3" s="7" customFormat="1" ht="19.5" customHeight="1">
      <c r="A581" s="101" t="s">
        <v>538</v>
      </c>
      <c r="B581" s="102"/>
      <c r="C581" s="103"/>
    </row>
    <row r="582" spans="1:3" s="7" customFormat="1" ht="19.5" customHeight="1">
      <c r="A582" s="101" t="s">
        <v>539</v>
      </c>
      <c r="B582" s="102"/>
      <c r="C582" s="103"/>
    </row>
    <row r="583" spans="1:3" s="7" customFormat="1" ht="19.5" customHeight="1">
      <c r="A583" s="101" t="s">
        <v>541</v>
      </c>
      <c r="B583" s="102"/>
      <c r="C583" s="103"/>
    </row>
    <row r="584" spans="1:4" s="10" customFormat="1" ht="19.5" customHeight="1">
      <c r="A584" s="101" t="s">
        <v>543</v>
      </c>
      <c r="B584" s="102"/>
      <c r="C584" s="103"/>
      <c r="D584" s="7"/>
    </row>
    <row r="585" spans="1:4" s="10" customFormat="1" ht="19.5" customHeight="1">
      <c r="A585" s="101" t="s">
        <v>545</v>
      </c>
      <c r="B585" s="102"/>
      <c r="C585" s="103"/>
      <c r="D585" s="7"/>
    </row>
    <row r="586" spans="1:4" s="10" customFormat="1" ht="19.5" customHeight="1">
      <c r="A586" s="101" t="s">
        <v>547</v>
      </c>
      <c r="B586" s="102"/>
      <c r="C586" s="103"/>
      <c r="D586" s="7"/>
    </row>
    <row r="587" spans="1:3" s="7" customFormat="1" ht="19.5" customHeight="1">
      <c r="A587" s="101" t="s">
        <v>548</v>
      </c>
      <c r="B587" s="102"/>
      <c r="C587" s="103"/>
    </row>
    <row r="588" spans="1:3" s="7" customFormat="1" ht="19.5" customHeight="1">
      <c r="A588" s="101" t="s">
        <v>110</v>
      </c>
      <c r="B588" s="102"/>
      <c r="C588" s="103"/>
    </row>
    <row r="589" spans="1:3" s="7" customFormat="1" ht="19.5" customHeight="1">
      <c r="A589" s="101" t="s">
        <v>551</v>
      </c>
      <c r="B589" s="102"/>
      <c r="C589" s="103"/>
    </row>
    <row r="590" spans="1:3" s="7" customFormat="1" ht="19.5" customHeight="1">
      <c r="A590" s="101" t="s">
        <v>553</v>
      </c>
      <c r="B590" s="102"/>
      <c r="C590" s="103"/>
    </row>
    <row r="591" spans="1:3" s="7" customFormat="1" ht="19.5" customHeight="1">
      <c r="A591" s="101" t="s">
        <v>555</v>
      </c>
      <c r="B591" s="102"/>
      <c r="C591" s="103"/>
    </row>
    <row r="592" spans="1:3" s="7" customFormat="1" ht="19.5" customHeight="1">
      <c r="A592" s="101" t="s">
        <v>111</v>
      </c>
      <c r="B592" s="102">
        <v>484</v>
      </c>
      <c r="C592" s="103"/>
    </row>
    <row r="593" spans="1:3" s="7" customFormat="1" ht="19.5" customHeight="1">
      <c r="A593" s="101" t="s">
        <v>557</v>
      </c>
      <c r="B593" s="102"/>
      <c r="C593" s="103"/>
    </row>
    <row r="594" spans="1:3" s="7" customFormat="1" ht="19.5" customHeight="1">
      <c r="A594" s="101" t="s">
        <v>558</v>
      </c>
      <c r="B594" s="102"/>
      <c r="C594" s="103"/>
    </row>
    <row r="595" spans="1:3" s="7" customFormat="1" ht="19.5" customHeight="1">
      <c r="A595" s="101" t="s">
        <v>559</v>
      </c>
      <c r="B595" s="102"/>
      <c r="C595" s="103"/>
    </row>
    <row r="596" spans="1:3" s="7" customFormat="1" ht="19.5" customHeight="1">
      <c r="A596" s="101" t="s">
        <v>560</v>
      </c>
      <c r="B596" s="102">
        <v>344</v>
      </c>
      <c r="C596" s="103"/>
    </row>
    <row r="597" spans="1:3" s="7" customFormat="1" ht="19.5" customHeight="1">
      <c r="A597" s="101" t="s">
        <v>562</v>
      </c>
      <c r="B597" s="102"/>
      <c r="C597" s="103"/>
    </row>
    <row r="598" spans="1:3" s="7" customFormat="1" ht="19.5" customHeight="1">
      <c r="A598" s="101" t="s">
        <v>564</v>
      </c>
      <c r="B598" s="102"/>
      <c r="C598" s="103"/>
    </row>
    <row r="599" spans="1:3" s="7" customFormat="1" ht="19.5" customHeight="1">
      <c r="A599" s="101" t="s">
        <v>566</v>
      </c>
      <c r="B599" s="102"/>
      <c r="C599" s="103"/>
    </row>
    <row r="600" spans="1:3" s="7" customFormat="1" ht="19.5" customHeight="1">
      <c r="A600" s="101" t="s">
        <v>567</v>
      </c>
      <c r="B600" s="102"/>
      <c r="C600" s="103"/>
    </row>
    <row r="601" spans="1:3" s="7" customFormat="1" ht="19.5" customHeight="1">
      <c r="A601" s="101" t="s">
        <v>569</v>
      </c>
      <c r="B601" s="102">
        <v>140</v>
      </c>
      <c r="C601" s="103"/>
    </row>
    <row r="602" spans="1:3" s="7" customFormat="1" ht="19.5" customHeight="1">
      <c r="A602" s="101" t="s">
        <v>112</v>
      </c>
      <c r="B602" s="102">
        <v>59</v>
      </c>
      <c r="C602" s="103"/>
    </row>
    <row r="603" spans="1:3" s="7" customFormat="1" ht="19.5" customHeight="1">
      <c r="A603" s="101" t="s">
        <v>572</v>
      </c>
      <c r="B603" s="102"/>
      <c r="C603" s="103"/>
    </row>
    <row r="604" spans="1:3" s="7" customFormat="1" ht="19.5" customHeight="1">
      <c r="A604" s="101" t="s">
        <v>574</v>
      </c>
      <c r="B604" s="102"/>
      <c r="C604" s="103"/>
    </row>
    <row r="605" spans="1:3" s="7" customFormat="1" ht="19.5" customHeight="1">
      <c r="A605" s="101" t="s">
        <v>576</v>
      </c>
      <c r="B605" s="102"/>
      <c r="C605" s="103"/>
    </row>
    <row r="606" spans="1:3" s="7" customFormat="1" ht="19.5" customHeight="1">
      <c r="A606" s="101" t="s">
        <v>577</v>
      </c>
      <c r="B606" s="102"/>
      <c r="C606" s="103"/>
    </row>
    <row r="607" spans="1:3" s="7" customFormat="1" ht="19.5" customHeight="1">
      <c r="A607" s="101" t="s">
        <v>579</v>
      </c>
      <c r="B607" s="102">
        <v>52</v>
      </c>
      <c r="C607" s="103"/>
    </row>
    <row r="608" spans="1:3" s="7" customFormat="1" ht="19.5" customHeight="1">
      <c r="A608" s="101" t="s">
        <v>581</v>
      </c>
      <c r="B608" s="102"/>
      <c r="C608" s="103"/>
    </row>
    <row r="609" spans="1:3" s="7" customFormat="1" ht="19.5" customHeight="1">
      <c r="A609" s="101" t="s">
        <v>583</v>
      </c>
      <c r="B609" s="102">
        <v>7</v>
      </c>
      <c r="C609" s="103"/>
    </row>
    <row r="610" spans="1:3" s="7" customFormat="1" ht="19.5" customHeight="1">
      <c r="A610" s="101" t="s">
        <v>113</v>
      </c>
      <c r="B610" s="102"/>
      <c r="C610" s="103"/>
    </row>
    <row r="611" spans="1:3" s="7" customFormat="1" ht="19.5" customHeight="1">
      <c r="A611" s="101" t="s">
        <v>585</v>
      </c>
      <c r="B611" s="102"/>
      <c r="C611" s="103"/>
    </row>
    <row r="612" spans="1:3" s="7" customFormat="1" ht="19.5" customHeight="1">
      <c r="A612" s="101" t="s">
        <v>586</v>
      </c>
      <c r="B612" s="102"/>
      <c r="C612" s="103"/>
    </row>
    <row r="613" spans="1:3" s="7" customFormat="1" ht="19.5" customHeight="1">
      <c r="A613" s="101" t="s">
        <v>587</v>
      </c>
      <c r="B613" s="102"/>
      <c r="C613" s="103"/>
    </row>
    <row r="614" spans="1:3" s="7" customFormat="1" ht="19.5" customHeight="1">
      <c r="A614" s="101" t="s">
        <v>588</v>
      </c>
      <c r="B614" s="102"/>
      <c r="C614" s="103"/>
    </row>
    <row r="615" spans="1:3" s="7" customFormat="1" ht="19.5" customHeight="1">
      <c r="A615" s="101" t="s">
        <v>590</v>
      </c>
      <c r="B615" s="102"/>
      <c r="C615" s="103"/>
    </row>
    <row r="616" spans="1:3" s="7" customFormat="1" ht="19.5" customHeight="1">
      <c r="A616" s="101" t="s">
        <v>114</v>
      </c>
      <c r="B616" s="102">
        <v>20</v>
      </c>
      <c r="C616" s="103"/>
    </row>
    <row r="617" spans="1:3" s="7" customFormat="1" ht="19.5" customHeight="1">
      <c r="A617" s="101" t="s">
        <v>592</v>
      </c>
      <c r="B617" s="102"/>
      <c r="C617" s="103"/>
    </row>
    <row r="618" spans="1:3" s="7" customFormat="1" ht="19.5" customHeight="1">
      <c r="A618" s="101" t="s">
        <v>594</v>
      </c>
      <c r="B618" s="102">
        <v>14</v>
      </c>
      <c r="C618" s="103"/>
    </row>
    <row r="619" spans="1:3" s="7" customFormat="1" ht="19.5" customHeight="1">
      <c r="A619" s="101" t="s">
        <v>595</v>
      </c>
      <c r="B619" s="102"/>
      <c r="C619" s="103"/>
    </row>
    <row r="620" spans="1:3" s="7" customFormat="1" ht="19.5" customHeight="1">
      <c r="A620" s="101" t="s">
        <v>597</v>
      </c>
      <c r="B620" s="102"/>
      <c r="C620" s="103"/>
    </row>
    <row r="621" spans="1:3" s="7" customFormat="1" ht="19.5" customHeight="1">
      <c r="A621" s="101" t="s">
        <v>599</v>
      </c>
      <c r="B621" s="102"/>
      <c r="C621" s="103"/>
    </row>
    <row r="622" spans="1:3" s="7" customFormat="1" ht="19.5" customHeight="1">
      <c r="A622" s="101" t="s">
        <v>600</v>
      </c>
      <c r="B622" s="102">
        <v>6</v>
      </c>
      <c r="C622" s="103"/>
    </row>
    <row r="623" spans="1:3" s="7" customFormat="1" ht="19.5" customHeight="1">
      <c r="A623" s="101" t="s">
        <v>115</v>
      </c>
      <c r="B623" s="102">
        <v>99</v>
      </c>
      <c r="C623" s="103"/>
    </row>
    <row r="624" spans="1:3" s="7" customFormat="1" ht="19.5" customHeight="1">
      <c r="A624" s="101" t="s">
        <v>233</v>
      </c>
      <c r="B624" s="102">
        <v>7</v>
      </c>
      <c r="C624" s="103"/>
    </row>
    <row r="625" spans="1:3" s="7" customFormat="1" ht="19.5" customHeight="1">
      <c r="A625" s="101" t="s">
        <v>235</v>
      </c>
      <c r="B625" s="102"/>
      <c r="C625" s="103"/>
    </row>
    <row r="626" spans="1:3" s="7" customFormat="1" ht="19.5" customHeight="1">
      <c r="A626" s="101" t="s">
        <v>237</v>
      </c>
      <c r="B626" s="102"/>
      <c r="C626" s="103"/>
    </row>
    <row r="627" spans="1:3" s="7" customFormat="1" ht="19.5" customHeight="1">
      <c r="A627" s="101" t="s">
        <v>568</v>
      </c>
      <c r="B627" s="102"/>
      <c r="C627" s="103"/>
    </row>
    <row r="628" spans="1:3" s="7" customFormat="1" ht="19.5" customHeight="1">
      <c r="A628" s="101" t="s">
        <v>570</v>
      </c>
      <c r="B628" s="102"/>
      <c r="C628" s="103"/>
    </row>
    <row r="629" spans="1:3" s="7" customFormat="1" ht="19.5" customHeight="1">
      <c r="A629" s="101" t="s">
        <v>571</v>
      </c>
      <c r="B629" s="102"/>
      <c r="C629" s="103"/>
    </row>
    <row r="630" spans="1:4" s="10" customFormat="1" ht="19.5" customHeight="1">
      <c r="A630" s="101" t="s">
        <v>573</v>
      </c>
      <c r="B630" s="102">
        <v>86</v>
      </c>
      <c r="C630" s="103"/>
      <c r="D630" s="7"/>
    </row>
    <row r="631" spans="1:3" s="7" customFormat="1" ht="19.5" customHeight="1">
      <c r="A631" s="101" t="s">
        <v>575</v>
      </c>
      <c r="B631" s="102">
        <v>6</v>
      </c>
      <c r="C631" s="103"/>
    </row>
    <row r="632" spans="1:3" s="7" customFormat="1" ht="19.5" customHeight="1">
      <c r="A632" s="101" t="s">
        <v>116</v>
      </c>
      <c r="B632" s="102"/>
      <c r="C632" s="103"/>
    </row>
    <row r="633" spans="1:3" s="7" customFormat="1" ht="19.5" customHeight="1">
      <c r="A633" s="101" t="s">
        <v>578</v>
      </c>
      <c r="B633" s="102"/>
      <c r="C633" s="103"/>
    </row>
    <row r="634" spans="1:3" s="7" customFormat="1" ht="19.5" customHeight="1">
      <c r="A634" s="101" t="s">
        <v>580</v>
      </c>
      <c r="B634" s="102"/>
      <c r="C634" s="103"/>
    </row>
    <row r="635" spans="1:3" s="7" customFormat="1" ht="19.5" customHeight="1">
      <c r="A635" s="101" t="s">
        <v>582</v>
      </c>
      <c r="B635" s="102"/>
      <c r="C635" s="103"/>
    </row>
    <row r="636" spans="1:3" s="7" customFormat="1" ht="19.5" customHeight="1">
      <c r="A636" s="101" t="s">
        <v>584</v>
      </c>
      <c r="B636" s="102"/>
      <c r="C636" s="103"/>
    </row>
    <row r="637" spans="1:3" s="7" customFormat="1" ht="19.5" customHeight="1">
      <c r="A637" s="101" t="s">
        <v>117</v>
      </c>
      <c r="B637" s="102"/>
      <c r="C637" s="103"/>
    </row>
    <row r="638" spans="1:3" s="7" customFormat="1" ht="19.5" customHeight="1">
      <c r="A638" s="101" t="s">
        <v>233</v>
      </c>
      <c r="B638" s="102"/>
      <c r="C638" s="103"/>
    </row>
    <row r="639" spans="1:3" s="7" customFormat="1" ht="19.5" customHeight="1">
      <c r="A639" s="101" t="s">
        <v>235</v>
      </c>
      <c r="B639" s="102"/>
      <c r="C639" s="103"/>
    </row>
    <row r="640" spans="1:3" s="7" customFormat="1" ht="19.5" customHeight="1">
      <c r="A640" s="101" t="s">
        <v>237</v>
      </c>
      <c r="B640" s="102"/>
      <c r="C640" s="103"/>
    </row>
    <row r="641" spans="1:3" s="7" customFormat="1" ht="19.5" customHeight="1">
      <c r="A641" s="101" t="s">
        <v>589</v>
      </c>
      <c r="B641" s="102"/>
      <c r="C641" s="103"/>
    </row>
    <row r="642" spans="1:3" s="7" customFormat="1" ht="19.5" customHeight="1">
      <c r="A642" s="101" t="s">
        <v>118</v>
      </c>
      <c r="B642" s="102">
        <v>36</v>
      </c>
      <c r="C642" s="103"/>
    </row>
    <row r="643" spans="1:3" s="7" customFormat="1" ht="19.5" customHeight="1">
      <c r="A643" s="101" t="s">
        <v>591</v>
      </c>
      <c r="B643" s="102">
        <v>2</v>
      </c>
      <c r="C643" s="103"/>
    </row>
    <row r="644" spans="1:3" s="7" customFormat="1" ht="19.5" customHeight="1">
      <c r="A644" s="101" t="s">
        <v>593</v>
      </c>
      <c r="B644" s="102">
        <v>34</v>
      </c>
      <c r="C644" s="103"/>
    </row>
    <row r="645" spans="1:3" s="7" customFormat="1" ht="19.5" customHeight="1">
      <c r="A645" s="101" t="s">
        <v>119</v>
      </c>
      <c r="B645" s="102"/>
      <c r="C645" s="103"/>
    </row>
    <row r="646" spans="1:3" s="7" customFormat="1" ht="19.5" customHeight="1">
      <c r="A646" s="101" t="s">
        <v>596</v>
      </c>
      <c r="B646" s="102"/>
      <c r="C646" s="103"/>
    </row>
    <row r="647" spans="1:3" s="7" customFormat="1" ht="19.5" customHeight="1">
      <c r="A647" s="101" t="s">
        <v>598</v>
      </c>
      <c r="B647" s="102"/>
      <c r="C647" s="103"/>
    </row>
    <row r="648" spans="1:4" s="10" customFormat="1" ht="19.5" customHeight="1">
      <c r="A648" s="101" t="s">
        <v>120</v>
      </c>
      <c r="B648" s="102">
        <v>348</v>
      </c>
      <c r="C648" s="103"/>
      <c r="D648" s="7"/>
    </row>
    <row r="649" spans="1:4" s="10" customFormat="1" ht="19.5" customHeight="1">
      <c r="A649" s="101" t="s">
        <v>601</v>
      </c>
      <c r="B649" s="102"/>
      <c r="C649" s="103"/>
      <c r="D649" s="7"/>
    </row>
    <row r="650" spans="1:4" s="10" customFormat="1" ht="19.5" customHeight="1">
      <c r="A650" s="101" t="s">
        <v>602</v>
      </c>
      <c r="B650" s="102">
        <v>348</v>
      </c>
      <c r="C650" s="103"/>
      <c r="D650" s="7"/>
    </row>
    <row r="651" spans="1:3" s="7" customFormat="1" ht="19.5" customHeight="1">
      <c r="A651" s="101" t="s">
        <v>121</v>
      </c>
      <c r="B651" s="102"/>
      <c r="C651" s="103"/>
    </row>
    <row r="652" spans="1:3" s="7" customFormat="1" ht="19.5" customHeight="1">
      <c r="A652" s="101" t="s">
        <v>603</v>
      </c>
      <c r="B652" s="102"/>
      <c r="C652" s="103"/>
    </row>
    <row r="653" spans="1:3" s="7" customFormat="1" ht="19.5" customHeight="1">
      <c r="A653" s="101" t="s">
        <v>604</v>
      </c>
      <c r="B653" s="102"/>
      <c r="C653" s="103"/>
    </row>
    <row r="654" spans="1:3" s="7" customFormat="1" ht="19.5" customHeight="1">
      <c r="A654" s="101" t="s">
        <v>122</v>
      </c>
      <c r="B654" s="102"/>
      <c r="C654" s="103"/>
    </row>
    <row r="655" spans="1:3" s="7" customFormat="1" ht="19.5" customHeight="1">
      <c r="A655" s="101" t="s">
        <v>606</v>
      </c>
      <c r="B655" s="102"/>
      <c r="C655" s="103"/>
    </row>
    <row r="656" spans="1:3" s="7" customFormat="1" ht="19.5" customHeight="1">
      <c r="A656" s="101" t="s">
        <v>608</v>
      </c>
      <c r="B656" s="102"/>
      <c r="C656" s="103"/>
    </row>
    <row r="657" spans="1:4" s="10" customFormat="1" ht="19.5" customHeight="1">
      <c r="A657" s="101" t="s">
        <v>610</v>
      </c>
      <c r="B657" s="102">
        <v>3050</v>
      </c>
      <c r="C657" s="103"/>
      <c r="D657" s="7"/>
    </row>
    <row r="658" spans="1:4" s="10" customFormat="1" ht="19.5" customHeight="1">
      <c r="A658" s="101" t="s">
        <v>612</v>
      </c>
      <c r="B658" s="102"/>
      <c r="C658" s="103"/>
      <c r="D658" s="7"/>
    </row>
    <row r="659" spans="1:4" s="10" customFormat="1" ht="19.5" customHeight="1">
      <c r="A659" s="101" t="s">
        <v>614</v>
      </c>
      <c r="B659" s="102"/>
      <c r="C659" s="103"/>
      <c r="D659" s="7"/>
    </row>
    <row r="660" spans="1:4" s="10" customFormat="1" ht="19.5" customHeight="1">
      <c r="A660" s="101" t="s">
        <v>615</v>
      </c>
      <c r="B660" s="102">
        <v>3050</v>
      </c>
      <c r="C660" s="103"/>
      <c r="D660" s="7"/>
    </row>
    <row r="661" spans="1:4" s="10" customFormat="1" ht="19.5" customHeight="1">
      <c r="A661" s="101" t="s">
        <v>617</v>
      </c>
      <c r="B661" s="102">
        <v>177</v>
      </c>
      <c r="C661" s="103"/>
      <c r="D661" s="7"/>
    </row>
    <row r="662" spans="1:4" s="10" customFormat="1" ht="19.5" customHeight="1">
      <c r="A662" s="101" t="s">
        <v>619</v>
      </c>
      <c r="B662" s="102">
        <v>38</v>
      </c>
      <c r="C662" s="103"/>
      <c r="D662" s="7"/>
    </row>
    <row r="663" spans="1:4" s="10" customFormat="1" ht="19.5" customHeight="1">
      <c r="A663" s="101" t="s">
        <v>621</v>
      </c>
      <c r="B663" s="102">
        <v>34</v>
      </c>
      <c r="C663" s="103"/>
      <c r="D663" s="7"/>
    </row>
    <row r="664" spans="1:4" s="10" customFormat="1" ht="19.5" customHeight="1">
      <c r="A664" s="101" t="s">
        <v>622</v>
      </c>
      <c r="B664" s="102">
        <v>105</v>
      </c>
      <c r="C664" s="103"/>
      <c r="D664" s="7"/>
    </row>
    <row r="665" spans="1:4" s="10" customFormat="1" ht="19.5" customHeight="1">
      <c r="A665" s="101" t="s">
        <v>624</v>
      </c>
      <c r="B665" s="102"/>
      <c r="C665" s="103"/>
      <c r="D665" s="7"/>
    </row>
    <row r="666" spans="1:3" s="7" customFormat="1" ht="19.5" customHeight="1">
      <c r="A666" s="101" t="s">
        <v>123</v>
      </c>
      <c r="B666" s="102"/>
      <c r="C666" s="103"/>
    </row>
    <row r="667" spans="1:3" s="7" customFormat="1" ht="19.5" customHeight="1">
      <c r="A667" s="101" t="s">
        <v>124</v>
      </c>
      <c r="B667" s="102">
        <f>B668+B673+B686+B690+B702+B705+B709+B719+B724+B730+B734+B737</f>
        <v>4728.22</v>
      </c>
      <c r="C667" s="103"/>
    </row>
    <row r="668" spans="1:3" s="7" customFormat="1" ht="19.5" customHeight="1">
      <c r="A668" s="101" t="s">
        <v>125</v>
      </c>
      <c r="B668" s="102">
        <v>397</v>
      </c>
      <c r="C668" s="103"/>
    </row>
    <row r="669" spans="1:3" s="7" customFormat="1" ht="19.5" customHeight="1">
      <c r="A669" s="101" t="s">
        <v>233</v>
      </c>
      <c r="B669" s="102">
        <v>188</v>
      </c>
      <c r="C669" s="103"/>
    </row>
    <row r="670" spans="1:3" s="7" customFormat="1" ht="19.5" customHeight="1">
      <c r="A670" s="101" t="s">
        <v>235</v>
      </c>
      <c r="B670" s="102"/>
      <c r="C670" s="103"/>
    </row>
    <row r="671" spans="1:3" s="7" customFormat="1" ht="19.5" customHeight="1">
      <c r="A671" s="101" t="s">
        <v>237</v>
      </c>
      <c r="B671" s="102"/>
      <c r="C671" s="103"/>
    </row>
    <row r="672" spans="1:3" s="7" customFormat="1" ht="19.5" customHeight="1">
      <c r="A672" s="101" t="s">
        <v>632</v>
      </c>
      <c r="B672" s="102">
        <v>209</v>
      </c>
      <c r="C672" s="103"/>
    </row>
    <row r="673" spans="1:3" s="7" customFormat="1" ht="19.5" customHeight="1">
      <c r="A673" s="101" t="s">
        <v>126</v>
      </c>
      <c r="B673" s="102">
        <v>870.22</v>
      </c>
      <c r="C673" s="103"/>
    </row>
    <row r="674" spans="1:3" s="7" customFormat="1" ht="19.5" customHeight="1">
      <c r="A674" s="101" t="s">
        <v>635</v>
      </c>
      <c r="B674" s="102">
        <v>870.22</v>
      </c>
      <c r="C674" s="103"/>
    </row>
    <row r="675" spans="1:3" s="7" customFormat="1" ht="19.5" customHeight="1">
      <c r="A675" s="101" t="s">
        <v>637</v>
      </c>
      <c r="B675" s="102"/>
      <c r="C675" s="103"/>
    </row>
    <row r="676" spans="1:3" s="7" customFormat="1" ht="19.5" customHeight="1">
      <c r="A676" s="101" t="s">
        <v>638</v>
      </c>
      <c r="B676" s="102"/>
      <c r="C676" s="103"/>
    </row>
    <row r="677" spans="1:3" s="7" customFormat="1" ht="19.5" customHeight="1">
      <c r="A677" s="101" t="s">
        <v>640</v>
      </c>
      <c r="B677" s="102"/>
      <c r="C677" s="103"/>
    </row>
    <row r="678" spans="1:3" s="7" customFormat="1" ht="19.5" customHeight="1">
      <c r="A678" s="101" t="s">
        <v>642</v>
      </c>
      <c r="B678" s="102"/>
      <c r="C678" s="103"/>
    </row>
    <row r="679" spans="1:3" s="7" customFormat="1" ht="19.5" customHeight="1">
      <c r="A679" s="101" t="s">
        <v>643</v>
      </c>
      <c r="B679" s="102"/>
      <c r="C679" s="103"/>
    </row>
    <row r="680" spans="1:3" s="7" customFormat="1" ht="19.5" customHeight="1">
      <c r="A680" s="101" t="s">
        <v>645</v>
      </c>
      <c r="B680" s="102"/>
      <c r="C680" s="103"/>
    </row>
    <row r="681" spans="1:3" s="7" customFormat="1" ht="19.5" customHeight="1">
      <c r="A681" s="101" t="s">
        <v>605</v>
      </c>
      <c r="B681" s="102"/>
      <c r="C681" s="103"/>
    </row>
    <row r="682" spans="1:3" s="7" customFormat="1" ht="19.5" customHeight="1">
      <c r="A682" s="101" t="s">
        <v>607</v>
      </c>
      <c r="B682" s="102"/>
      <c r="C682" s="103"/>
    </row>
    <row r="683" spans="1:3" s="7" customFormat="1" ht="19.5" customHeight="1">
      <c r="A683" s="101" t="s">
        <v>609</v>
      </c>
      <c r="B683" s="102"/>
      <c r="C683" s="103"/>
    </row>
    <row r="684" spans="1:3" s="7" customFormat="1" ht="19.5" customHeight="1">
      <c r="A684" s="101" t="s">
        <v>611</v>
      </c>
      <c r="B684" s="102"/>
      <c r="C684" s="103"/>
    </row>
    <row r="685" spans="1:3" s="7" customFormat="1" ht="19.5" customHeight="1">
      <c r="A685" s="101" t="s">
        <v>613</v>
      </c>
      <c r="B685" s="102"/>
      <c r="C685" s="103"/>
    </row>
    <row r="686" spans="1:3" s="7" customFormat="1" ht="19.5" customHeight="1">
      <c r="A686" s="101" t="s">
        <v>127</v>
      </c>
      <c r="B686" s="102">
        <v>1170</v>
      </c>
      <c r="C686" s="103"/>
    </row>
    <row r="687" spans="1:3" s="7" customFormat="1" ht="19.5" customHeight="1">
      <c r="A687" s="101" t="s">
        <v>616</v>
      </c>
      <c r="B687" s="102"/>
      <c r="C687" s="103"/>
    </row>
    <row r="688" spans="1:3" s="7" customFormat="1" ht="19.5" customHeight="1">
      <c r="A688" s="101" t="s">
        <v>618</v>
      </c>
      <c r="B688" s="102">
        <v>804</v>
      </c>
      <c r="C688" s="103"/>
    </row>
    <row r="689" spans="1:3" s="7" customFormat="1" ht="19.5" customHeight="1">
      <c r="A689" s="101" t="s">
        <v>620</v>
      </c>
      <c r="B689" s="102">
        <v>366</v>
      </c>
      <c r="C689" s="103"/>
    </row>
    <row r="690" spans="1:3" s="7" customFormat="1" ht="19.5" customHeight="1">
      <c r="A690" s="101" t="s">
        <v>128</v>
      </c>
      <c r="B690" s="102">
        <v>363</v>
      </c>
      <c r="C690" s="103"/>
    </row>
    <row r="691" spans="1:3" s="7" customFormat="1" ht="19.5" customHeight="1">
      <c r="A691" s="101" t="s">
        <v>623</v>
      </c>
      <c r="B691" s="102">
        <v>182</v>
      </c>
      <c r="C691" s="103"/>
    </row>
    <row r="692" spans="1:3" s="7" customFormat="1" ht="19.5" customHeight="1">
      <c r="A692" s="101" t="s">
        <v>625</v>
      </c>
      <c r="B692" s="102">
        <v>4</v>
      </c>
      <c r="C692" s="103"/>
    </row>
    <row r="693" spans="1:3" s="7" customFormat="1" ht="19.5" customHeight="1">
      <c r="A693" s="101" t="s">
        <v>626</v>
      </c>
      <c r="B693" s="102"/>
      <c r="C693" s="103"/>
    </row>
    <row r="694" spans="1:3" s="7" customFormat="1" ht="19.5" customHeight="1">
      <c r="A694" s="101" t="s">
        <v>627</v>
      </c>
      <c r="B694" s="102"/>
      <c r="C694" s="103"/>
    </row>
    <row r="695" spans="1:3" s="7" customFormat="1" ht="19.5" customHeight="1">
      <c r="A695" s="101" t="s">
        <v>628</v>
      </c>
      <c r="B695" s="102">
        <v>7</v>
      </c>
      <c r="C695" s="103"/>
    </row>
    <row r="696" spans="1:3" s="7" customFormat="1" ht="19.5" customHeight="1">
      <c r="A696" s="101" t="s">
        <v>629</v>
      </c>
      <c r="B696" s="102"/>
      <c r="C696" s="103"/>
    </row>
    <row r="697" spans="1:3" s="7" customFormat="1" ht="19.5" customHeight="1">
      <c r="A697" s="101" t="s">
        <v>630</v>
      </c>
      <c r="B697" s="102"/>
      <c r="C697" s="103"/>
    </row>
    <row r="698" spans="1:3" s="7" customFormat="1" ht="19.5" customHeight="1">
      <c r="A698" s="101" t="s">
        <v>631</v>
      </c>
      <c r="B698" s="102">
        <v>167</v>
      </c>
      <c r="C698" s="103"/>
    </row>
    <row r="699" spans="1:3" s="7" customFormat="1" ht="19.5" customHeight="1">
      <c r="A699" s="101" t="s">
        <v>633</v>
      </c>
      <c r="B699" s="102"/>
      <c r="C699" s="103"/>
    </row>
    <row r="700" spans="1:3" s="7" customFormat="1" ht="19.5" customHeight="1">
      <c r="A700" s="101" t="s">
        <v>634</v>
      </c>
      <c r="B700" s="102"/>
      <c r="C700" s="103"/>
    </row>
    <row r="701" spans="1:3" s="7" customFormat="1" ht="19.5" customHeight="1">
      <c r="A701" s="101" t="s">
        <v>636</v>
      </c>
      <c r="B701" s="102">
        <v>3</v>
      </c>
      <c r="C701" s="103"/>
    </row>
    <row r="702" spans="1:3" s="7" customFormat="1" ht="19.5" customHeight="1">
      <c r="A702" s="101" t="s">
        <v>129</v>
      </c>
      <c r="B702" s="102">
        <v>47</v>
      </c>
      <c r="C702" s="103"/>
    </row>
    <row r="703" spans="1:3" s="7" customFormat="1" ht="19.5" customHeight="1">
      <c r="A703" s="101" t="s">
        <v>639</v>
      </c>
      <c r="B703" s="102">
        <v>47</v>
      </c>
      <c r="C703" s="103"/>
    </row>
    <row r="704" spans="1:3" s="7" customFormat="1" ht="19.5" customHeight="1">
      <c r="A704" s="101" t="s">
        <v>641</v>
      </c>
      <c r="B704" s="102"/>
      <c r="C704" s="103"/>
    </row>
    <row r="705" spans="1:3" s="7" customFormat="1" ht="19.5" customHeight="1">
      <c r="A705" s="101" t="s">
        <v>130</v>
      </c>
      <c r="B705" s="102">
        <v>38</v>
      </c>
      <c r="C705" s="103"/>
    </row>
    <row r="706" spans="1:3" s="7" customFormat="1" ht="19.5" customHeight="1">
      <c r="A706" s="101" t="s">
        <v>644</v>
      </c>
      <c r="B706" s="102">
        <v>35</v>
      </c>
      <c r="C706" s="103"/>
    </row>
    <row r="707" spans="1:3" s="7" customFormat="1" ht="19.5" customHeight="1">
      <c r="A707" s="101" t="s">
        <v>646</v>
      </c>
      <c r="B707" s="102"/>
      <c r="C707" s="103"/>
    </row>
    <row r="708" spans="1:3" s="7" customFormat="1" ht="19.5" customHeight="1">
      <c r="A708" s="101" t="s">
        <v>647</v>
      </c>
      <c r="B708" s="102">
        <v>3</v>
      </c>
      <c r="C708" s="103"/>
    </row>
    <row r="709" spans="1:3" s="7" customFormat="1" ht="19.5" customHeight="1">
      <c r="A709" s="101" t="s">
        <v>131</v>
      </c>
      <c r="B709" s="102">
        <v>181</v>
      </c>
      <c r="C709" s="103"/>
    </row>
    <row r="710" spans="1:3" s="7" customFormat="1" ht="19.5" customHeight="1">
      <c r="A710" s="101" t="s">
        <v>233</v>
      </c>
      <c r="B710" s="102">
        <v>142</v>
      </c>
      <c r="C710" s="103"/>
    </row>
    <row r="711" spans="1:3" s="7" customFormat="1" ht="19.5" customHeight="1">
      <c r="A711" s="101" t="s">
        <v>235</v>
      </c>
      <c r="B711" s="102"/>
      <c r="C711" s="103"/>
    </row>
    <row r="712" spans="1:3" s="7" customFormat="1" ht="19.5" customHeight="1">
      <c r="A712" s="101" t="s">
        <v>237</v>
      </c>
      <c r="B712" s="102"/>
      <c r="C712" s="103"/>
    </row>
    <row r="713" spans="1:3" s="7" customFormat="1" ht="19.5" customHeight="1">
      <c r="A713" s="101" t="s">
        <v>650</v>
      </c>
      <c r="B713" s="102"/>
      <c r="C713" s="103"/>
    </row>
    <row r="714" spans="1:3" s="7" customFormat="1" ht="19.5" customHeight="1">
      <c r="A714" s="101" t="s">
        <v>651</v>
      </c>
      <c r="B714" s="102"/>
      <c r="C714" s="103"/>
    </row>
    <row r="715" spans="1:3" s="7" customFormat="1" ht="19.5" customHeight="1">
      <c r="A715" s="101" t="s">
        <v>652</v>
      </c>
      <c r="B715" s="102"/>
      <c r="C715" s="103"/>
    </row>
    <row r="716" spans="1:3" s="7" customFormat="1" ht="19.5" customHeight="1">
      <c r="A716" s="101" t="s">
        <v>653</v>
      </c>
      <c r="B716" s="102">
        <v>23</v>
      </c>
      <c r="C716" s="103"/>
    </row>
    <row r="717" spans="1:3" s="7" customFormat="1" ht="19.5" customHeight="1">
      <c r="A717" s="101" t="s">
        <v>240</v>
      </c>
      <c r="B717" s="102"/>
      <c r="C717" s="103"/>
    </row>
    <row r="718" spans="1:3" s="7" customFormat="1" ht="19.5" customHeight="1">
      <c r="A718" s="101" t="s">
        <v>656</v>
      </c>
      <c r="B718" s="102">
        <v>16</v>
      </c>
      <c r="C718" s="103"/>
    </row>
    <row r="719" spans="1:4" s="10" customFormat="1" ht="19.5" customHeight="1">
      <c r="A719" s="101" t="s">
        <v>132</v>
      </c>
      <c r="B719" s="102">
        <v>223</v>
      </c>
      <c r="C719" s="103"/>
      <c r="D719" s="7"/>
    </row>
    <row r="720" spans="1:4" s="10" customFormat="1" ht="19.5" customHeight="1">
      <c r="A720" s="101" t="s">
        <v>659</v>
      </c>
      <c r="B720" s="102"/>
      <c r="C720" s="103"/>
      <c r="D720" s="7"/>
    </row>
    <row r="721" spans="1:4" s="10" customFormat="1" ht="19.5" customHeight="1">
      <c r="A721" s="101" t="s">
        <v>661</v>
      </c>
      <c r="B721" s="102">
        <v>1</v>
      </c>
      <c r="C721" s="103"/>
      <c r="D721" s="7"/>
    </row>
    <row r="722" spans="1:4" s="10" customFormat="1" ht="19.5" customHeight="1">
      <c r="A722" s="101" t="s">
        <v>662</v>
      </c>
      <c r="B722" s="102">
        <v>222</v>
      </c>
      <c r="C722" s="103"/>
      <c r="D722" s="7"/>
    </row>
    <row r="723" spans="1:4" s="10" customFormat="1" ht="19.5" customHeight="1">
      <c r="A723" s="101" t="s">
        <v>664</v>
      </c>
      <c r="B723" s="102"/>
      <c r="C723" s="103"/>
      <c r="D723" s="7"/>
    </row>
    <row r="724" spans="1:4" s="10" customFormat="1" ht="19.5" customHeight="1">
      <c r="A724" s="101" t="s">
        <v>133</v>
      </c>
      <c r="B724" s="102">
        <v>1236</v>
      </c>
      <c r="C724" s="103"/>
      <c r="D724" s="7"/>
    </row>
    <row r="725" spans="1:4" s="10" customFormat="1" ht="19.5" customHeight="1">
      <c r="A725" s="101" t="s">
        <v>1332</v>
      </c>
      <c r="B725" s="102">
        <v>1205</v>
      </c>
      <c r="C725" s="103"/>
      <c r="D725" s="7"/>
    </row>
    <row r="726" spans="1:4" s="10" customFormat="1" ht="19.5" customHeight="1">
      <c r="A726" s="101" t="s">
        <v>667</v>
      </c>
      <c r="B726" s="102"/>
      <c r="C726" s="103"/>
      <c r="D726" s="7"/>
    </row>
    <row r="727" spans="1:4" s="10" customFormat="1" ht="19.5" customHeight="1">
      <c r="A727" s="101" t="s">
        <v>669</v>
      </c>
      <c r="B727" s="102"/>
      <c r="C727" s="103"/>
      <c r="D727" s="7"/>
    </row>
    <row r="728" spans="1:4" s="10" customFormat="1" ht="19.5" customHeight="1">
      <c r="A728" s="101" t="s">
        <v>671</v>
      </c>
      <c r="B728" s="102"/>
      <c r="C728" s="103"/>
      <c r="D728" s="7"/>
    </row>
    <row r="729" spans="1:4" s="10" customFormat="1" ht="19.5" customHeight="1">
      <c r="A729" s="101" t="s">
        <v>673</v>
      </c>
      <c r="B729" s="102">
        <v>31</v>
      </c>
      <c r="C729" s="103"/>
      <c r="D729" s="7"/>
    </row>
    <row r="730" spans="1:4" s="10" customFormat="1" ht="19.5" customHeight="1">
      <c r="A730" s="101" t="s">
        <v>134</v>
      </c>
      <c r="B730" s="102">
        <v>191</v>
      </c>
      <c r="C730" s="103"/>
      <c r="D730" s="7"/>
    </row>
    <row r="731" spans="1:4" s="10" customFormat="1" ht="19.5" customHeight="1">
      <c r="A731" s="101" t="s">
        <v>676</v>
      </c>
      <c r="B731" s="102">
        <v>191</v>
      </c>
      <c r="C731" s="103"/>
      <c r="D731" s="7"/>
    </row>
    <row r="732" spans="1:4" s="10" customFormat="1" ht="19.5" customHeight="1">
      <c r="A732" s="101" t="s">
        <v>678</v>
      </c>
      <c r="B732" s="102"/>
      <c r="C732" s="103"/>
      <c r="D732" s="7"/>
    </row>
    <row r="733" spans="1:4" s="10" customFormat="1" ht="19.5" customHeight="1">
      <c r="A733" s="101" t="s">
        <v>679</v>
      </c>
      <c r="B733" s="102"/>
      <c r="C733" s="103"/>
      <c r="D733" s="7"/>
    </row>
    <row r="734" spans="1:4" s="10" customFormat="1" ht="19.5" customHeight="1">
      <c r="A734" s="101" t="s">
        <v>135</v>
      </c>
      <c r="B734" s="102">
        <v>2</v>
      </c>
      <c r="C734" s="103"/>
      <c r="D734" s="7"/>
    </row>
    <row r="735" spans="1:4" s="10" customFormat="1" ht="19.5" customHeight="1">
      <c r="A735" s="101" t="s">
        <v>648</v>
      </c>
      <c r="B735" s="102">
        <v>2</v>
      </c>
      <c r="C735" s="103"/>
      <c r="D735" s="7"/>
    </row>
    <row r="736" spans="1:4" s="10" customFormat="1" ht="19.5" customHeight="1">
      <c r="A736" s="101" t="s">
        <v>649</v>
      </c>
      <c r="B736" s="102"/>
      <c r="C736" s="103"/>
      <c r="D736" s="7"/>
    </row>
    <row r="737" spans="1:3" s="7" customFormat="1" ht="19.5" customHeight="1">
      <c r="A737" s="101" t="s">
        <v>136</v>
      </c>
      <c r="B737" s="102">
        <v>10</v>
      </c>
      <c r="C737" s="103"/>
    </row>
    <row r="738" spans="1:3" s="7" customFormat="1" ht="19.5" customHeight="1">
      <c r="A738" s="101" t="s">
        <v>137</v>
      </c>
      <c r="B738" s="102">
        <f>B739+B748+B752+B760+B766+B773+B779+B782+B785+B786+B787+B793+B794+B795+B810</f>
        <v>880</v>
      </c>
      <c r="C738" s="103"/>
    </row>
    <row r="739" spans="1:3" s="7" customFormat="1" ht="19.5" customHeight="1">
      <c r="A739" s="101" t="s">
        <v>138</v>
      </c>
      <c r="B739" s="102">
        <v>848</v>
      </c>
      <c r="C739" s="103"/>
    </row>
    <row r="740" spans="1:3" s="7" customFormat="1" ht="19.5" customHeight="1">
      <c r="A740" s="101" t="s">
        <v>233</v>
      </c>
      <c r="B740" s="102">
        <v>174</v>
      </c>
      <c r="C740" s="103"/>
    </row>
    <row r="741" spans="1:3" s="7" customFormat="1" ht="19.5" customHeight="1">
      <c r="A741" s="101" t="s">
        <v>235</v>
      </c>
      <c r="B741" s="102"/>
      <c r="C741" s="103"/>
    </row>
    <row r="742" spans="1:3" s="7" customFormat="1" ht="19.5" customHeight="1">
      <c r="A742" s="101" t="s">
        <v>237</v>
      </c>
      <c r="B742" s="102"/>
      <c r="C742" s="103"/>
    </row>
    <row r="743" spans="1:3" s="7" customFormat="1" ht="19.5" customHeight="1">
      <c r="A743" s="101" t="s">
        <v>654</v>
      </c>
      <c r="B743" s="102"/>
      <c r="C743" s="103"/>
    </row>
    <row r="744" spans="1:3" s="7" customFormat="1" ht="19.5" customHeight="1">
      <c r="A744" s="101" t="s">
        <v>655</v>
      </c>
      <c r="B744" s="102"/>
      <c r="C744" s="103"/>
    </row>
    <row r="745" spans="1:3" s="7" customFormat="1" ht="19.5" customHeight="1">
      <c r="A745" s="101" t="s">
        <v>657</v>
      </c>
      <c r="B745" s="102"/>
      <c r="C745" s="103"/>
    </row>
    <row r="746" spans="1:3" s="7" customFormat="1" ht="19.5" customHeight="1">
      <c r="A746" s="101" t="s">
        <v>658</v>
      </c>
      <c r="B746" s="102"/>
      <c r="C746" s="103"/>
    </row>
    <row r="747" spans="1:3" s="7" customFormat="1" ht="19.5" customHeight="1">
      <c r="A747" s="101" t="s">
        <v>660</v>
      </c>
      <c r="B747" s="102">
        <v>674</v>
      </c>
      <c r="C747" s="103"/>
    </row>
    <row r="748" spans="1:3" s="7" customFormat="1" ht="19.5" customHeight="1">
      <c r="A748" s="101" t="s">
        <v>139</v>
      </c>
      <c r="B748" s="102"/>
      <c r="C748" s="103"/>
    </row>
    <row r="749" spans="1:3" s="7" customFormat="1" ht="19.5" customHeight="1">
      <c r="A749" s="101" t="s">
        <v>663</v>
      </c>
      <c r="B749" s="102"/>
      <c r="C749" s="103"/>
    </row>
    <row r="750" spans="1:3" s="7" customFormat="1" ht="19.5" customHeight="1">
      <c r="A750" s="101" t="s">
        <v>665</v>
      </c>
      <c r="B750" s="102"/>
      <c r="C750" s="103"/>
    </row>
    <row r="751" spans="1:3" s="7" customFormat="1" ht="19.5" customHeight="1">
      <c r="A751" s="101" t="s">
        <v>666</v>
      </c>
      <c r="B751" s="102"/>
      <c r="C751" s="103"/>
    </row>
    <row r="752" spans="1:3" s="7" customFormat="1" ht="19.5" customHeight="1">
      <c r="A752" s="101" t="s">
        <v>140</v>
      </c>
      <c r="B752" s="102"/>
      <c r="C752" s="103"/>
    </row>
    <row r="753" spans="1:3" s="7" customFormat="1" ht="19.5" customHeight="1">
      <c r="A753" s="101" t="s">
        <v>668</v>
      </c>
      <c r="B753" s="102"/>
      <c r="C753" s="103"/>
    </row>
    <row r="754" spans="1:3" s="7" customFormat="1" ht="19.5" customHeight="1">
      <c r="A754" s="101" t="s">
        <v>670</v>
      </c>
      <c r="B754" s="102"/>
      <c r="C754" s="103"/>
    </row>
    <row r="755" spans="1:3" s="7" customFormat="1" ht="19.5" customHeight="1">
      <c r="A755" s="101" t="s">
        <v>672</v>
      </c>
      <c r="B755" s="102"/>
      <c r="C755" s="103"/>
    </row>
    <row r="756" spans="1:3" s="7" customFormat="1" ht="19.5" customHeight="1">
      <c r="A756" s="101" t="s">
        <v>674</v>
      </c>
      <c r="B756" s="102"/>
      <c r="C756" s="103"/>
    </row>
    <row r="757" spans="1:3" s="7" customFormat="1" ht="19.5" customHeight="1">
      <c r="A757" s="101" t="s">
        <v>675</v>
      </c>
      <c r="B757" s="102"/>
      <c r="C757" s="103"/>
    </row>
    <row r="758" spans="1:3" s="7" customFormat="1" ht="19.5" customHeight="1">
      <c r="A758" s="101" t="s">
        <v>677</v>
      </c>
      <c r="B758" s="102"/>
      <c r="C758" s="103"/>
    </row>
    <row r="759" spans="1:3" s="7" customFormat="1" ht="19.5" customHeight="1">
      <c r="A759" s="101" t="s">
        <v>680</v>
      </c>
      <c r="B759" s="102"/>
      <c r="C759" s="103"/>
    </row>
    <row r="760" spans="1:3" s="7" customFormat="1" ht="19.5" customHeight="1">
      <c r="A760" s="101" t="s">
        <v>141</v>
      </c>
      <c r="B760" s="102"/>
      <c r="C760" s="103"/>
    </row>
    <row r="761" spans="1:3" s="7" customFormat="1" ht="19.5" customHeight="1">
      <c r="A761" s="101" t="s">
        <v>681</v>
      </c>
      <c r="B761" s="102"/>
      <c r="C761" s="103"/>
    </row>
    <row r="762" spans="1:3" s="7" customFormat="1" ht="19.5" customHeight="1">
      <c r="A762" s="101" t="s">
        <v>683</v>
      </c>
      <c r="B762" s="102"/>
      <c r="C762" s="103"/>
    </row>
    <row r="763" spans="1:3" s="7" customFormat="1" ht="19.5" customHeight="1">
      <c r="A763" s="101" t="s">
        <v>685</v>
      </c>
      <c r="B763" s="102"/>
      <c r="C763" s="103"/>
    </row>
    <row r="764" spans="1:3" s="7" customFormat="1" ht="19.5" customHeight="1">
      <c r="A764" s="101" t="s">
        <v>687</v>
      </c>
      <c r="B764" s="102"/>
      <c r="C764" s="103"/>
    </row>
    <row r="765" spans="1:3" s="7" customFormat="1" ht="19.5" customHeight="1">
      <c r="A765" s="101" t="s">
        <v>689</v>
      </c>
      <c r="B765" s="102"/>
      <c r="C765" s="103"/>
    </row>
    <row r="766" spans="1:3" s="7" customFormat="1" ht="19.5" customHeight="1">
      <c r="A766" s="101" t="s">
        <v>142</v>
      </c>
      <c r="B766" s="102"/>
      <c r="C766" s="103"/>
    </row>
    <row r="767" spans="1:3" s="7" customFormat="1" ht="19.5" customHeight="1">
      <c r="A767" s="101" t="s">
        <v>690</v>
      </c>
      <c r="B767" s="102"/>
      <c r="C767" s="103"/>
    </row>
    <row r="768" spans="1:3" s="7" customFormat="1" ht="19.5" customHeight="1">
      <c r="A768" s="101" t="s">
        <v>691</v>
      </c>
      <c r="B768" s="102"/>
      <c r="C768" s="103"/>
    </row>
    <row r="769" spans="1:3" s="7" customFormat="1" ht="19.5" customHeight="1">
      <c r="A769" s="101" t="s">
        <v>692</v>
      </c>
      <c r="B769" s="102"/>
      <c r="C769" s="103"/>
    </row>
    <row r="770" spans="1:3" s="7" customFormat="1" ht="19.5" customHeight="1">
      <c r="A770" s="101" t="s">
        <v>693</v>
      </c>
      <c r="B770" s="102"/>
      <c r="C770" s="103"/>
    </row>
    <row r="771" spans="1:3" s="7" customFormat="1" ht="19.5" customHeight="1">
      <c r="A771" s="101" t="s">
        <v>1333</v>
      </c>
      <c r="B771" s="102"/>
      <c r="C771" s="103"/>
    </row>
    <row r="772" spans="1:3" s="7" customFormat="1" ht="19.5" customHeight="1">
      <c r="A772" s="101" t="s">
        <v>694</v>
      </c>
      <c r="B772" s="102"/>
      <c r="C772" s="103"/>
    </row>
    <row r="773" spans="1:3" s="7" customFormat="1" ht="19.5" customHeight="1">
      <c r="A773" s="101" t="s">
        <v>143</v>
      </c>
      <c r="B773" s="102">
        <v>32</v>
      </c>
      <c r="C773" s="103"/>
    </row>
    <row r="774" spans="1:3" s="7" customFormat="1" ht="19.5" customHeight="1">
      <c r="A774" s="101" t="s">
        <v>697</v>
      </c>
      <c r="B774" s="102">
        <v>32</v>
      </c>
      <c r="C774" s="103"/>
    </row>
    <row r="775" spans="1:3" s="7" customFormat="1" ht="19.5" customHeight="1">
      <c r="A775" s="101" t="s">
        <v>699</v>
      </c>
      <c r="B775" s="102"/>
      <c r="C775" s="103"/>
    </row>
    <row r="776" spans="1:3" s="7" customFormat="1" ht="19.5" customHeight="1">
      <c r="A776" s="101" t="s">
        <v>701</v>
      </c>
      <c r="B776" s="102"/>
      <c r="C776" s="103"/>
    </row>
    <row r="777" spans="1:3" s="7" customFormat="1" ht="19.5" customHeight="1">
      <c r="A777" s="101" t="s">
        <v>703</v>
      </c>
      <c r="B777" s="102"/>
      <c r="C777" s="103"/>
    </row>
    <row r="778" spans="1:3" s="7" customFormat="1" ht="19.5" customHeight="1">
      <c r="A778" s="101" t="s">
        <v>705</v>
      </c>
      <c r="B778" s="102"/>
      <c r="C778" s="103"/>
    </row>
    <row r="779" spans="1:3" s="7" customFormat="1" ht="19.5" customHeight="1">
      <c r="A779" s="101" t="s">
        <v>144</v>
      </c>
      <c r="B779" s="102"/>
      <c r="C779" s="103"/>
    </row>
    <row r="780" spans="1:3" s="7" customFormat="1" ht="19.5" customHeight="1">
      <c r="A780" s="101" t="s">
        <v>707</v>
      </c>
      <c r="B780" s="102"/>
      <c r="C780" s="103"/>
    </row>
    <row r="781" spans="1:3" s="7" customFormat="1" ht="19.5" customHeight="1">
      <c r="A781" s="101" t="s">
        <v>709</v>
      </c>
      <c r="B781" s="102"/>
      <c r="C781" s="103"/>
    </row>
    <row r="782" spans="1:3" s="7" customFormat="1" ht="19.5" customHeight="1">
      <c r="A782" s="101" t="s">
        <v>145</v>
      </c>
      <c r="B782" s="102"/>
      <c r="C782" s="103"/>
    </row>
    <row r="783" spans="1:3" s="7" customFormat="1" ht="19.5" customHeight="1">
      <c r="A783" s="101" t="s">
        <v>711</v>
      </c>
      <c r="B783" s="102"/>
      <c r="C783" s="103"/>
    </row>
    <row r="784" spans="1:3" s="7" customFormat="1" ht="19.5" customHeight="1">
      <c r="A784" s="101" t="s">
        <v>712</v>
      </c>
      <c r="B784" s="102"/>
      <c r="C784" s="103"/>
    </row>
    <row r="785" spans="1:3" s="7" customFormat="1" ht="19.5" customHeight="1">
      <c r="A785" s="101" t="s">
        <v>146</v>
      </c>
      <c r="B785" s="102"/>
      <c r="C785" s="103"/>
    </row>
    <row r="786" spans="1:3" s="7" customFormat="1" ht="19.5" customHeight="1">
      <c r="A786" s="101" t="s">
        <v>147</v>
      </c>
      <c r="B786" s="102"/>
      <c r="C786" s="103"/>
    </row>
    <row r="787" spans="1:3" s="7" customFormat="1" ht="19.5" customHeight="1">
      <c r="A787" s="101" t="s">
        <v>148</v>
      </c>
      <c r="B787" s="102"/>
      <c r="C787" s="103"/>
    </row>
    <row r="788" spans="1:3" s="7" customFormat="1" ht="19.5" customHeight="1">
      <c r="A788" s="101" t="s">
        <v>715</v>
      </c>
      <c r="B788" s="102"/>
      <c r="C788" s="103"/>
    </row>
    <row r="789" spans="1:3" s="7" customFormat="1" ht="19.5" customHeight="1">
      <c r="A789" s="101" t="s">
        <v>682</v>
      </c>
      <c r="B789" s="102"/>
      <c r="C789" s="103"/>
    </row>
    <row r="790" spans="1:3" s="7" customFormat="1" ht="19.5" customHeight="1">
      <c r="A790" s="101" t="s">
        <v>684</v>
      </c>
      <c r="B790" s="102"/>
      <c r="C790" s="103"/>
    </row>
    <row r="791" spans="1:3" s="7" customFormat="1" ht="19.5" customHeight="1">
      <c r="A791" s="101" t="s">
        <v>686</v>
      </c>
      <c r="B791" s="102"/>
      <c r="C791" s="103"/>
    </row>
    <row r="792" spans="1:3" s="7" customFormat="1" ht="19.5" customHeight="1">
      <c r="A792" s="101" t="s">
        <v>688</v>
      </c>
      <c r="B792" s="102"/>
      <c r="C792" s="103"/>
    </row>
    <row r="793" spans="1:3" s="7" customFormat="1" ht="19.5" customHeight="1">
      <c r="A793" s="101" t="s">
        <v>149</v>
      </c>
      <c r="B793" s="102"/>
      <c r="C793" s="103"/>
    </row>
    <row r="794" spans="1:3" s="7" customFormat="1" ht="19.5" customHeight="1">
      <c r="A794" s="101" t="s">
        <v>150</v>
      </c>
      <c r="B794" s="102"/>
      <c r="C794" s="103"/>
    </row>
    <row r="795" spans="1:3" s="7" customFormat="1" ht="19.5" customHeight="1">
      <c r="A795" s="101" t="s">
        <v>151</v>
      </c>
      <c r="B795" s="102"/>
      <c r="C795" s="103"/>
    </row>
    <row r="796" spans="1:3" s="7" customFormat="1" ht="19.5" customHeight="1">
      <c r="A796" s="101" t="s">
        <v>233</v>
      </c>
      <c r="B796" s="102"/>
      <c r="C796" s="103"/>
    </row>
    <row r="797" spans="1:3" s="7" customFormat="1" ht="19.5" customHeight="1">
      <c r="A797" s="101" t="s">
        <v>235</v>
      </c>
      <c r="B797" s="102"/>
      <c r="C797" s="103"/>
    </row>
    <row r="798" spans="1:3" s="7" customFormat="1" ht="19.5" customHeight="1">
      <c r="A798" s="101" t="s">
        <v>237</v>
      </c>
      <c r="B798" s="102"/>
      <c r="C798" s="103"/>
    </row>
    <row r="799" spans="1:3" s="7" customFormat="1" ht="19.5" customHeight="1">
      <c r="A799" s="101" t="s">
        <v>695</v>
      </c>
      <c r="B799" s="102"/>
      <c r="C799" s="103"/>
    </row>
    <row r="800" spans="1:3" s="7" customFormat="1" ht="19.5" customHeight="1">
      <c r="A800" s="101" t="s">
        <v>696</v>
      </c>
      <c r="B800" s="102"/>
      <c r="C800" s="103"/>
    </row>
    <row r="801" spans="1:3" s="7" customFormat="1" ht="19.5" customHeight="1">
      <c r="A801" s="101" t="s">
        <v>698</v>
      </c>
      <c r="B801" s="102"/>
      <c r="C801" s="103"/>
    </row>
    <row r="802" spans="1:3" s="7" customFormat="1" ht="19.5" customHeight="1">
      <c r="A802" s="101" t="s">
        <v>700</v>
      </c>
      <c r="B802" s="102"/>
      <c r="C802" s="103"/>
    </row>
    <row r="803" spans="1:3" s="7" customFormat="1" ht="19.5" customHeight="1">
      <c r="A803" s="101" t="s">
        <v>702</v>
      </c>
      <c r="B803" s="102"/>
      <c r="C803" s="103"/>
    </row>
    <row r="804" spans="1:3" s="7" customFormat="1" ht="19.5" customHeight="1">
      <c r="A804" s="101" t="s">
        <v>704</v>
      </c>
      <c r="B804" s="102"/>
      <c r="C804" s="103"/>
    </row>
    <row r="805" spans="1:3" s="7" customFormat="1" ht="19.5" customHeight="1">
      <c r="A805" s="101" t="s">
        <v>706</v>
      </c>
      <c r="B805" s="102"/>
      <c r="C805" s="103"/>
    </row>
    <row r="806" spans="1:3" s="7" customFormat="1" ht="19.5" customHeight="1">
      <c r="A806" s="101" t="s">
        <v>268</v>
      </c>
      <c r="B806" s="102"/>
      <c r="C806" s="103"/>
    </row>
    <row r="807" spans="1:3" s="7" customFormat="1" ht="19.5" customHeight="1">
      <c r="A807" s="101" t="s">
        <v>708</v>
      </c>
      <c r="B807" s="102"/>
      <c r="C807" s="103"/>
    </row>
    <row r="808" spans="1:3" s="7" customFormat="1" ht="19.5" customHeight="1">
      <c r="A808" s="101" t="s">
        <v>240</v>
      </c>
      <c r="B808" s="102"/>
      <c r="C808" s="103"/>
    </row>
    <row r="809" spans="1:3" s="7" customFormat="1" ht="19.5" customHeight="1">
      <c r="A809" s="101" t="s">
        <v>710</v>
      </c>
      <c r="B809" s="102"/>
      <c r="C809" s="103"/>
    </row>
    <row r="810" spans="1:3" s="7" customFormat="1" ht="19.5" customHeight="1">
      <c r="A810" s="101" t="s">
        <v>152</v>
      </c>
      <c r="B810" s="102"/>
      <c r="C810" s="103"/>
    </row>
    <row r="811" spans="1:3" s="7" customFormat="1" ht="19.5" customHeight="1">
      <c r="A811" s="101" t="s">
        <v>153</v>
      </c>
      <c r="B811" s="102">
        <f>B812+B824+B825+B828+B829+B830</f>
        <v>397</v>
      </c>
      <c r="C811" s="103"/>
    </row>
    <row r="812" spans="1:3" s="7" customFormat="1" ht="19.5" customHeight="1">
      <c r="A812" s="101" t="s">
        <v>154</v>
      </c>
      <c r="B812" s="102">
        <v>397</v>
      </c>
      <c r="C812" s="103"/>
    </row>
    <row r="813" spans="1:3" s="7" customFormat="1" ht="19.5" customHeight="1">
      <c r="A813" s="101" t="s">
        <v>713</v>
      </c>
      <c r="B813" s="102">
        <v>232</v>
      </c>
      <c r="C813" s="103"/>
    </row>
    <row r="814" spans="1:3" s="7" customFormat="1" ht="19.5" customHeight="1">
      <c r="A814" s="101" t="s">
        <v>714</v>
      </c>
      <c r="B814" s="102"/>
      <c r="C814" s="103"/>
    </row>
    <row r="815" spans="1:3" s="7" customFormat="1" ht="19.5" customHeight="1">
      <c r="A815" s="101" t="s">
        <v>716</v>
      </c>
      <c r="B815" s="102"/>
      <c r="C815" s="103"/>
    </row>
    <row r="816" spans="1:3" s="7" customFormat="1" ht="19.5" customHeight="1">
      <c r="A816" s="101" t="s">
        <v>717</v>
      </c>
      <c r="B816" s="102"/>
      <c r="C816" s="103"/>
    </row>
    <row r="817" spans="1:3" s="7" customFormat="1" ht="19.5" customHeight="1">
      <c r="A817" s="101" t="s">
        <v>719</v>
      </c>
      <c r="B817" s="102"/>
      <c r="C817" s="103"/>
    </row>
    <row r="818" spans="1:3" s="7" customFormat="1" ht="19.5" customHeight="1">
      <c r="A818" s="101" t="s">
        <v>721</v>
      </c>
      <c r="B818" s="102"/>
      <c r="C818" s="103"/>
    </row>
    <row r="819" spans="1:3" s="7" customFormat="1" ht="19.5" customHeight="1">
      <c r="A819" s="101" t="s">
        <v>723</v>
      </c>
      <c r="B819" s="102"/>
      <c r="C819" s="103"/>
    </row>
    <row r="820" spans="1:3" s="7" customFormat="1" ht="19.5" customHeight="1">
      <c r="A820" s="101" t="s">
        <v>725</v>
      </c>
      <c r="B820" s="102"/>
      <c r="C820" s="103"/>
    </row>
    <row r="821" spans="1:3" s="7" customFormat="1" ht="19.5" customHeight="1">
      <c r="A821" s="101" t="s">
        <v>727</v>
      </c>
      <c r="B821" s="102"/>
      <c r="C821" s="103"/>
    </row>
    <row r="822" spans="1:3" s="7" customFormat="1" ht="19.5" customHeight="1">
      <c r="A822" s="101" t="s">
        <v>729</v>
      </c>
      <c r="B822" s="102"/>
      <c r="C822" s="103"/>
    </row>
    <row r="823" spans="1:3" s="7" customFormat="1" ht="19.5" customHeight="1">
      <c r="A823" s="101" t="s">
        <v>731</v>
      </c>
      <c r="B823" s="102">
        <v>165</v>
      </c>
      <c r="C823" s="103"/>
    </row>
    <row r="824" spans="1:3" s="7" customFormat="1" ht="19.5" customHeight="1">
      <c r="A824" s="101" t="s">
        <v>155</v>
      </c>
      <c r="B824" s="102"/>
      <c r="C824" s="103"/>
    </row>
    <row r="825" spans="1:3" s="7" customFormat="1" ht="18.75" customHeight="1">
      <c r="A825" s="101" t="s">
        <v>156</v>
      </c>
      <c r="B825" s="102"/>
      <c r="C825" s="103"/>
    </row>
    <row r="826" spans="1:3" s="7" customFormat="1" ht="19.5" customHeight="1">
      <c r="A826" s="101" t="s">
        <v>735</v>
      </c>
      <c r="B826" s="102"/>
      <c r="C826" s="103"/>
    </row>
    <row r="827" spans="1:3" s="7" customFormat="1" ht="19.5" customHeight="1">
      <c r="A827" s="101" t="s">
        <v>737</v>
      </c>
      <c r="B827" s="102"/>
      <c r="C827" s="103"/>
    </row>
    <row r="828" spans="1:3" s="7" customFormat="1" ht="19.5" customHeight="1">
      <c r="A828" s="101" t="s">
        <v>157</v>
      </c>
      <c r="B828" s="102"/>
      <c r="C828" s="103"/>
    </row>
    <row r="829" spans="1:3" s="7" customFormat="1" ht="19.5" customHeight="1">
      <c r="A829" s="101" t="s">
        <v>158</v>
      </c>
      <c r="B829" s="102"/>
      <c r="C829" s="103"/>
    </row>
    <row r="830" spans="1:3" s="7" customFormat="1" ht="19.5" customHeight="1">
      <c r="A830" s="101" t="s">
        <v>159</v>
      </c>
      <c r="B830" s="102"/>
      <c r="C830" s="103"/>
    </row>
    <row r="831" spans="1:3" s="7" customFormat="1" ht="19.5" customHeight="1">
      <c r="A831" s="101" t="s">
        <v>160</v>
      </c>
      <c r="B831" s="102">
        <f>B832+B858+B886+B913+B924+B935+B941+B948+B955+B959</f>
        <v>13375</v>
      </c>
      <c r="C831" s="103"/>
    </row>
    <row r="832" spans="1:3" s="7" customFormat="1" ht="19.5" customHeight="1">
      <c r="A832" s="101" t="s">
        <v>161</v>
      </c>
      <c r="B832" s="102">
        <v>901</v>
      </c>
      <c r="C832" s="103"/>
    </row>
    <row r="833" spans="1:3" s="7" customFormat="1" ht="19.5" customHeight="1">
      <c r="A833" s="101" t="s">
        <v>713</v>
      </c>
      <c r="B833" s="102">
        <v>537</v>
      </c>
      <c r="C833" s="103"/>
    </row>
    <row r="834" spans="1:3" s="7" customFormat="1" ht="19.5" customHeight="1">
      <c r="A834" s="101" t="s">
        <v>714</v>
      </c>
      <c r="B834" s="102"/>
      <c r="C834" s="103"/>
    </row>
    <row r="835" spans="1:3" s="7" customFormat="1" ht="19.5" customHeight="1">
      <c r="A835" s="101" t="s">
        <v>716</v>
      </c>
      <c r="B835" s="102"/>
      <c r="C835" s="103"/>
    </row>
    <row r="836" spans="1:3" s="7" customFormat="1" ht="19.5" customHeight="1">
      <c r="A836" s="101" t="s">
        <v>743</v>
      </c>
      <c r="B836" s="102"/>
      <c r="C836" s="103"/>
    </row>
    <row r="837" spans="1:3" s="7" customFormat="1" ht="19.5" customHeight="1">
      <c r="A837" s="101" t="s">
        <v>745</v>
      </c>
      <c r="B837" s="102"/>
      <c r="C837" s="103"/>
    </row>
    <row r="838" spans="1:3" s="7" customFormat="1" ht="19.5" customHeight="1">
      <c r="A838" s="101" t="s">
        <v>747</v>
      </c>
      <c r="B838" s="102"/>
      <c r="C838" s="103"/>
    </row>
    <row r="839" spans="1:3" s="7" customFormat="1" ht="19.5" customHeight="1">
      <c r="A839" s="101" t="s">
        <v>749</v>
      </c>
      <c r="B839" s="102">
        <v>8</v>
      </c>
      <c r="C839" s="103"/>
    </row>
    <row r="840" spans="1:3" s="7" customFormat="1" ht="19.5" customHeight="1">
      <c r="A840" s="101" t="s">
        <v>751</v>
      </c>
      <c r="B840" s="102"/>
      <c r="C840" s="103"/>
    </row>
    <row r="841" spans="1:3" s="7" customFormat="1" ht="19.5" customHeight="1">
      <c r="A841" s="101" t="s">
        <v>753</v>
      </c>
      <c r="B841" s="102"/>
      <c r="C841" s="103"/>
    </row>
    <row r="842" spans="1:3" s="7" customFormat="1" ht="19.5" customHeight="1">
      <c r="A842" s="101" t="s">
        <v>755</v>
      </c>
      <c r="B842" s="102"/>
      <c r="C842" s="103"/>
    </row>
    <row r="843" spans="1:3" s="7" customFormat="1" ht="19.5" customHeight="1">
      <c r="A843" s="101" t="s">
        <v>718</v>
      </c>
      <c r="B843" s="102"/>
      <c r="C843" s="103"/>
    </row>
    <row r="844" spans="1:3" s="7" customFormat="1" ht="19.5" customHeight="1">
      <c r="A844" s="101" t="s">
        <v>720</v>
      </c>
      <c r="B844" s="102"/>
      <c r="C844" s="103"/>
    </row>
    <row r="845" spans="1:3" s="7" customFormat="1" ht="19.5" customHeight="1">
      <c r="A845" s="101" t="s">
        <v>722</v>
      </c>
      <c r="B845" s="102"/>
      <c r="C845" s="103"/>
    </row>
    <row r="846" spans="1:3" s="7" customFormat="1" ht="19.5" customHeight="1">
      <c r="A846" s="101" t="s">
        <v>724</v>
      </c>
      <c r="B846" s="102"/>
      <c r="C846" s="103"/>
    </row>
    <row r="847" spans="1:3" s="7" customFormat="1" ht="19.5" customHeight="1">
      <c r="A847" s="101" t="s">
        <v>726</v>
      </c>
      <c r="B847" s="102"/>
      <c r="C847" s="103"/>
    </row>
    <row r="848" spans="1:3" s="7" customFormat="1" ht="19.5" customHeight="1">
      <c r="A848" s="101" t="s">
        <v>728</v>
      </c>
      <c r="B848" s="102">
        <v>35</v>
      </c>
      <c r="C848" s="103"/>
    </row>
    <row r="849" spans="1:3" s="7" customFormat="1" ht="19.5" customHeight="1">
      <c r="A849" s="101" t="s">
        <v>730</v>
      </c>
      <c r="B849" s="102"/>
      <c r="C849" s="103"/>
    </row>
    <row r="850" spans="1:3" s="7" customFormat="1" ht="19.5" customHeight="1">
      <c r="A850" s="101" t="s">
        <v>732</v>
      </c>
      <c r="B850" s="102"/>
      <c r="C850" s="103"/>
    </row>
    <row r="851" spans="1:3" s="7" customFormat="1" ht="19.5" customHeight="1">
      <c r="A851" s="101" t="s">
        <v>733</v>
      </c>
      <c r="B851" s="102"/>
      <c r="C851" s="103"/>
    </row>
    <row r="852" spans="1:3" s="7" customFormat="1" ht="19.5" customHeight="1">
      <c r="A852" s="101" t="s">
        <v>734</v>
      </c>
      <c r="B852" s="102"/>
      <c r="C852" s="103"/>
    </row>
    <row r="853" spans="1:3" s="7" customFormat="1" ht="19.5" customHeight="1">
      <c r="A853" s="101" t="s">
        <v>736</v>
      </c>
      <c r="B853" s="102"/>
      <c r="C853" s="103"/>
    </row>
    <row r="854" spans="1:3" s="7" customFormat="1" ht="19.5" customHeight="1">
      <c r="A854" s="101" t="s">
        <v>738</v>
      </c>
      <c r="B854" s="102"/>
      <c r="C854" s="103"/>
    </row>
    <row r="855" spans="1:3" s="7" customFormat="1" ht="19.5" customHeight="1">
      <c r="A855" s="101" t="s">
        <v>739</v>
      </c>
      <c r="B855" s="102"/>
      <c r="C855" s="103"/>
    </row>
    <row r="856" spans="1:3" s="7" customFormat="1" ht="19.5" customHeight="1">
      <c r="A856" s="101" t="s">
        <v>740</v>
      </c>
      <c r="B856" s="102"/>
      <c r="C856" s="103"/>
    </row>
    <row r="857" spans="1:3" s="7" customFormat="1" ht="19.5" customHeight="1">
      <c r="A857" s="101" t="s">
        <v>741</v>
      </c>
      <c r="B857" s="102">
        <v>321</v>
      </c>
      <c r="C857" s="103"/>
    </row>
    <row r="858" spans="1:3" s="7" customFormat="1" ht="19.5" customHeight="1">
      <c r="A858" s="101" t="s">
        <v>162</v>
      </c>
      <c r="B858" s="102">
        <v>6913</v>
      </c>
      <c r="C858" s="103"/>
    </row>
    <row r="859" spans="1:3" s="7" customFormat="1" ht="19.5" customHeight="1">
      <c r="A859" s="101" t="s">
        <v>713</v>
      </c>
      <c r="B859" s="102">
        <v>374</v>
      </c>
      <c r="C859" s="103"/>
    </row>
    <row r="860" spans="1:3" s="7" customFormat="1" ht="19.5" customHeight="1">
      <c r="A860" s="101" t="s">
        <v>714</v>
      </c>
      <c r="B860" s="102"/>
      <c r="C860" s="103"/>
    </row>
    <row r="861" spans="1:3" s="7" customFormat="1" ht="19.5" customHeight="1">
      <c r="A861" s="101" t="s">
        <v>716</v>
      </c>
      <c r="B861" s="102"/>
      <c r="C861" s="103"/>
    </row>
    <row r="862" spans="1:3" s="7" customFormat="1" ht="19.5" customHeight="1">
      <c r="A862" s="101" t="s">
        <v>742</v>
      </c>
      <c r="B862" s="102"/>
      <c r="C862" s="103"/>
    </row>
    <row r="863" spans="1:3" s="7" customFormat="1" ht="19.5" customHeight="1">
      <c r="A863" s="101" t="s">
        <v>744</v>
      </c>
      <c r="B863" s="102">
        <v>370</v>
      </c>
      <c r="C863" s="103"/>
    </row>
    <row r="864" spans="1:3" s="7" customFormat="1" ht="19.5" customHeight="1">
      <c r="A864" s="101" t="s">
        <v>746</v>
      </c>
      <c r="B864" s="102"/>
      <c r="C864" s="103"/>
    </row>
    <row r="865" spans="1:3" s="7" customFormat="1" ht="19.5" customHeight="1">
      <c r="A865" s="101" t="s">
        <v>748</v>
      </c>
      <c r="B865" s="102"/>
      <c r="C865" s="103"/>
    </row>
    <row r="866" spans="1:3" s="7" customFormat="1" ht="19.5" customHeight="1">
      <c r="A866" s="101" t="s">
        <v>750</v>
      </c>
      <c r="B866" s="102"/>
      <c r="C866" s="103"/>
    </row>
    <row r="867" spans="1:3" s="7" customFormat="1" ht="19.5" customHeight="1">
      <c r="A867" s="101" t="s">
        <v>752</v>
      </c>
      <c r="B867" s="102">
        <v>5745</v>
      </c>
      <c r="C867" s="103"/>
    </row>
    <row r="868" spans="1:3" s="7" customFormat="1" ht="19.5" customHeight="1">
      <c r="A868" s="101" t="s">
        <v>754</v>
      </c>
      <c r="B868" s="102">
        <v>40</v>
      </c>
      <c r="C868" s="103"/>
    </row>
    <row r="869" spans="1:3" s="7" customFormat="1" ht="19.5" customHeight="1">
      <c r="A869" s="101" t="s">
        <v>756</v>
      </c>
      <c r="B869" s="102">
        <v>40</v>
      </c>
      <c r="C869" s="103"/>
    </row>
    <row r="870" spans="1:3" s="7" customFormat="1" ht="19.5" customHeight="1">
      <c r="A870" s="101" t="s">
        <v>757</v>
      </c>
      <c r="B870" s="102"/>
      <c r="C870" s="103"/>
    </row>
    <row r="871" spans="1:3" s="7" customFormat="1" ht="19.5" customHeight="1">
      <c r="A871" s="101" t="s">
        <v>759</v>
      </c>
      <c r="B871" s="102">
        <v>40</v>
      </c>
      <c r="C871" s="103"/>
    </row>
    <row r="872" spans="1:3" s="7" customFormat="1" ht="19.5" customHeight="1">
      <c r="A872" s="101" t="s">
        <v>761</v>
      </c>
      <c r="B872" s="102"/>
      <c r="C872" s="103"/>
    </row>
    <row r="873" spans="1:3" s="7" customFormat="1" ht="19.5" customHeight="1">
      <c r="A873" s="101" t="s">
        <v>763</v>
      </c>
      <c r="B873" s="102"/>
      <c r="C873" s="103"/>
    </row>
    <row r="874" spans="1:3" s="7" customFormat="1" ht="19.5" customHeight="1">
      <c r="A874" s="101" t="s">
        <v>765</v>
      </c>
      <c r="B874" s="102"/>
      <c r="C874" s="103"/>
    </row>
    <row r="875" spans="1:3" s="7" customFormat="1" ht="19.5" customHeight="1">
      <c r="A875" s="101" t="s">
        <v>767</v>
      </c>
      <c r="B875" s="102"/>
      <c r="C875" s="103"/>
    </row>
    <row r="876" spans="1:3" s="7" customFormat="1" ht="19.5" customHeight="1">
      <c r="A876" s="101" t="s">
        <v>769</v>
      </c>
      <c r="B876" s="102"/>
      <c r="C876" s="103"/>
    </row>
    <row r="877" spans="1:3" s="7" customFormat="1" ht="19.5" customHeight="1">
      <c r="A877" s="101" t="s">
        <v>771</v>
      </c>
      <c r="B877" s="102"/>
      <c r="C877" s="103"/>
    </row>
    <row r="878" spans="1:3" s="7" customFormat="1" ht="19.5" customHeight="1">
      <c r="A878" s="101" t="s">
        <v>773</v>
      </c>
      <c r="B878" s="102">
        <v>25</v>
      </c>
      <c r="C878" s="103"/>
    </row>
    <row r="879" spans="1:3" s="7" customFormat="1" ht="20.25" customHeight="1">
      <c r="A879" s="101" t="s">
        <v>775</v>
      </c>
      <c r="B879" s="102"/>
      <c r="C879" s="103"/>
    </row>
    <row r="880" spans="1:3" s="7" customFormat="1" ht="19.5" customHeight="1">
      <c r="A880" s="101" t="s">
        <v>777</v>
      </c>
      <c r="B880" s="102"/>
      <c r="C880" s="103"/>
    </row>
    <row r="881" spans="1:3" s="7" customFormat="1" ht="19.5" customHeight="1">
      <c r="A881" s="101" t="s">
        <v>779</v>
      </c>
      <c r="B881" s="102"/>
      <c r="C881" s="103"/>
    </row>
    <row r="882" spans="1:3" s="7" customFormat="1" ht="19.5" customHeight="1">
      <c r="A882" s="101" t="s">
        <v>780</v>
      </c>
      <c r="B882" s="102"/>
      <c r="C882" s="103"/>
    </row>
    <row r="883" spans="1:3" s="7" customFormat="1" ht="19.5" customHeight="1">
      <c r="A883" s="101" t="s">
        <v>782</v>
      </c>
      <c r="B883" s="102"/>
      <c r="C883" s="103"/>
    </row>
    <row r="884" spans="1:3" s="7" customFormat="1" ht="19.5" customHeight="1">
      <c r="A884" s="101" t="s">
        <v>783</v>
      </c>
      <c r="B884" s="102"/>
      <c r="C884" s="103"/>
    </row>
    <row r="885" spans="1:3" s="7" customFormat="1" ht="19.5" customHeight="1">
      <c r="A885" s="101" t="s">
        <v>785</v>
      </c>
      <c r="B885" s="102">
        <v>279</v>
      </c>
      <c r="C885" s="103"/>
    </row>
    <row r="886" spans="1:3" s="7" customFormat="1" ht="19.5" customHeight="1">
      <c r="A886" s="101" t="s">
        <v>163</v>
      </c>
      <c r="B886" s="102">
        <v>3759</v>
      </c>
      <c r="C886" s="103"/>
    </row>
    <row r="887" spans="1:3" s="7" customFormat="1" ht="19.5" customHeight="1">
      <c r="A887" s="101" t="s">
        <v>713</v>
      </c>
      <c r="B887" s="102">
        <v>173</v>
      </c>
      <c r="C887" s="103"/>
    </row>
    <row r="888" spans="1:3" s="7" customFormat="1" ht="19.5" customHeight="1">
      <c r="A888" s="101" t="s">
        <v>714</v>
      </c>
      <c r="B888" s="102"/>
      <c r="C888" s="103"/>
    </row>
    <row r="889" spans="1:3" s="7" customFormat="1" ht="19.5" customHeight="1">
      <c r="A889" s="101" t="s">
        <v>716</v>
      </c>
      <c r="B889" s="102"/>
      <c r="C889" s="103"/>
    </row>
    <row r="890" spans="1:3" s="7" customFormat="1" ht="19.5" customHeight="1">
      <c r="A890" s="101" t="s">
        <v>788</v>
      </c>
      <c r="B890" s="102"/>
      <c r="C890" s="103"/>
    </row>
    <row r="891" spans="1:3" s="7" customFormat="1" ht="19.5" customHeight="1">
      <c r="A891" s="101" t="s">
        <v>789</v>
      </c>
      <c r="B891" s="102"/>
      <c r="C891" s="103"/>
    </row>
    <row r="892" spans="1:3" s="7" customFormat="1" ht="19.5" customHeight="1">
      <c r="A892" s="101" t="s">
        <v>791</v>
      </c>
      <c r="B892" s="102"/>
      <c r="C892" s="103"/>
    </row>
    <row r="893" spans="1:3" s="7" customFormat="1" ht="19.5" customHeight="1">
      <c r="A893" s="101" t="s">
        <v>793</v>
      </c>
      <c r="B893" s="102"/>
      <c r="C893" s="103"/>
    </row>
    <row r="894" spans="1:3" s="7" customFormat="1" ht="19.5" customHeight="1">
      <c r="A894" s="101" t="s">
        <v>795</v>
      </c>
      <c r="B894" s="102"/>
      <c r="C894" s="103"/>
    </row>
    <row r="895" spans="1:3" s="7" customFormat="1" ht="19.5" customHeight="1">
      <c r="A895" s="101" t="s">
        <v>797</v>
      </c>
      <c r="B895" s="102"/>
      <c r="C895" s="103"/>
    </row>
    <row r="896" spans="1:3" s="7" customFormat="1" ht="19.5" customHeight="1">
      <c r="A896" s="101" t="s">
        <v>799</v>
      </c>
      <c r="B896" s="102">
        <v>900</v>
      </c>
      <c r="C896" s="103"/>
    </row>
    <row r="897" spans="1:3" s="7" customFormat="1" ht="19.5" customHeight="1">
      <c r="A897" s="101" t="s">
        <v>758</v>
      </c>
      <c r="B897" s="102"/>
      <c r="C897" s="103"/>
    </row>
    <row r="898" spans="1:3" s="7" customFormat="1" ht="19.5" customHeight="1">
      <c r="A898" s="101" t="s">
        <v>760</v>
      </c>
      <c r="B898" s="102"/>
      <c r="C898" s="103"/>
    </row>
    <row r="899" spans="1:3" s="7" customFormat="1" ht="19.5" customHeight="1">
      <c r="A899" s="101" t="s">
        <v>762</v>
      </c>
      <c r="B899" s="102"/>
      <c r="C899" s="103"/>
    </row>
    <row r="900" spans="1:3" s="7" customFormat="1" ht="19.5" customHeight="1">
      <c r="A900" s="101" t="s">
        <v>764</v>
      </c>
      <c r="B900" s="102">
        <v>3</v>
      </c>
      <c r="C900" s="103"/>
    </row>
    <row r="901" spans="1:3" s="7" customFormat="1" ht="19.5" customHeight="1">
      <c r="A901" s="101" t="s">
        <v>766</v>
      </c>
      <c r="B901" s="102">
        <v>20</v>
      </c>
      <c r="C901" s="103"/>
    </row>
    <row r="902" spans="1:3" s="7" customFormat="1" ht="19.5" customHeight="1">
      <c r="A902" s="101" t="s">
        <v>768</v>
      </c>
      <c r="B902" s="102">
        <v>100</v>
      </c>
      <c r="C902" s="103"/>
    </row>
    <row r="903" spans="1:3" s="7" customFormat="1" ht="19.5" customHeight="1">
      <c r="A903" s="101" t="s">
        <v>770</v>
      </c>
      <c r="B903" s="102"/>
      <c r="C903" s="103"/>
    </row>
    <row r="904" spans="1:3" s="7" customFormat="1" ht="19.5" customHeight="1">
      <c r="A904" s="101" t="s">
        <v>772</v>
      </c>
      <c r="B904" s="102"/>
      <c r="C904" s="103"/>
    </row>
    <row r="905" spans="1:3" s="7" customFormat="1" ht="19.5" customHeight="1">
      <c r="A905" s="101" t="s">
        <v>774</v>
      </c>
      <c r="B905" s="102"/>
      <c r="C905" s="103"/>
    </row>
    <row r="906" spans="1:3" s="7" customFormat="1" ht="19.5" customHeight="1">
      <c r="A906" s="101" t="s">
        <v>776</v>
      </c>
      <c r="B906" s="102"/>
      <c r="C906" s="103"/>
    </row>
    <row r="907" spans="1:3" s="7" customFormat="1" ht="19.5" customHeight="1">
      <c r="A907" s="101" t="s">
        <v>778</v>
      </c>
      <c r="B907" s="102"/>
      <c r="C907" s="103"/>
    </row>
    <row r="908" spans="1:3" s="7" customFormat="1" ht="19.5" customHeight="1">
      <c r="A908" s="101" t="s">
        <v>781</v>
      </c>
      <c r="B908" s="102"/>
      <c r="C908" s="103"/>
    </row>
    <row r="909" spans="1:3" s="7" customFormat="1" ht="19.5" customHeight="1">
      <c r="A909" s="101" t="s">
        <v>773</v>
      </c>
      <c r="B909" s="102"/>
      <c r="C909" s="103"/>
    </row>
    <row r="910" spans="1:3" s="7" customFormat="1" ht="19.5" customHeight="1">
      <c r="A910" s="101" t="s">
        <v>784</v>
      </c>
      <c r="B910" s="102"/>
      <c r="C910" s="103"/>
    </row>
    <row r="911" spans="1:3" s="7" customFormat="1" ht="19.5" customHeight="1">
      <c r="A911" s="101" t="s">
        <v>786</v>
      </c>
      <c r="B911" s="102"/>
      <c r="C911" s="103"/>
    </row>
    <row r="912" spans="1:3" s="7" customFormat="1" ht="19.5" customHeight="1">
      <c r="A912" s="101" t="s">
        <v>787</v>
      </c>
      <c r="B912" s="102">
        <v>2563</v>
      </c>
      <c r="C912" s="103"/>
    </row>
    <row r="913" spans="1:3" s="7" customFormat="1" ht="19.5" customHeight="1">
      <c r="A913" s="101" t="s">
        <v>164</v>
      </c>
      <c r="B913" s="102"/>
      <c r="C913" s="103"/>
    </row>
    <row r="914" spans="1:3" s="7" customFormat="1" ht="19.5" customHeight="1">
      <c r="A914" s="101" t="s">
        <v>713</v>
      </c>
      <c r="B914" s="102"/>
      <c r="C914" s="103"/>
    </row>
    <row r="915" spans="1:3" s="7" customFormat="1" ht="19.5" customHeight="1">
      <c r="A915" s="101" t="s">
        <v>714</v>
      </c>
      <c r="B915" s="102"/>
      <c r="C915" s="103"/>
    </row>
    <row r="916" spans="1:3" s="7" customFormat="1" ht="19.5" customHeight="1">
      <c r="A916" s="101" t="s">
        <v>716</v>
      </c>
      <c r="B916" s="102"/>
      <c r="C916" s="103"/>
    </row>
    <row r="917" spans="1:3" s="7" customFormat="1" ht="19.5" customHeight="1">
      <c r="A917" s="101" t="s">
        <v>790</v>
      </c>
      <c r="B917" s="102"/>
      <c r="C917" s="103"/>
    </row>
    <row r="918" spans="1:3" s="7" customFormat="1" ht="19.5" customHeight="1">
      <c r="A918" s="101" t="s">
        <v>792</v>
      </c>
      <c r="B918" s="102"/>
      <c r="C918" s="103"/>
    </row>
    <row r="919" spans="1:3" s="7" customFormat="1" ht="19.5" customHeight="1">
      <c r="A919" s="101" t="s">
        <v>794</v>
      </c>
      <c r="B919" s="102"/>
      <c r="C919" s="103"/>
    </row>
    <row r="920" spans="1:3" s="7" customFormat="1" ht="19.5" customHeight="1">
      <c r="A920" s="101" t="s">
        <v>796</v>
      </c>
      <c r="B920" s="102"/>
      <c r="C920" s="103"/>
    </row>
    <row r="921" spans="1:3" s="7" customFormat="1" ht="19.5" customHeight="1">
      <c r="A921" s="101" t="s">
        <v>798</v>
      </c>
      <c r="B921" s="102"/>
      <c r="C921" s="103"/>
    </row>
    <row r="922" spans="1:3" s="7" customFormat="1" ht="19.5" customHeight="1">
      <c r="A922" s="101" t="s">
        <v>800</v>
      </c>
      <c r="B922" s="102"/>
      <c r="C922" s="103"/>
    </row>
    <row r="923" spans="1:3" s="7" customFormat="1" ht="19.5" customHeight="1">
      <c r="A923" s="101" t="s">
        <v>801</v>
      </c>
      <c r="B923" s="102"/>
      <c r="C923" s="103"/>
    </row>
    <row r="924" spans="1:3" s="7" customFormat="1" ht="19.5" customHeight="1">
      <c r="A924" s="101" t="s">
        <v>165</v>
      </c>
      <c r="B924" s="102">
        <v>576</v>
      </c>
      <c r="C924" s="103"/>
    </row>
    <row r="925" spans="1:3" s="7" customFormat="1" ht="19.5" customHeight="1">
      <c r="A925" s="101" t="s">
        <v>713</v>
      </c>
      <c r="B925" s="102">
        <v>166</v>
      </c>
      <c r="C925" s="103"/>
    </row>
    <row r="926" spans="1:3" s="7" customFormat="1" ht="19.5" customHeight="1">
      <c r="A926" s="101" t="s">
        <v>714</v>
      </c>
      <c r="B926" s="102">
        <v>10</v>
      </c>
      <c r="C926" s="103"/>
    </row>
    <row r="927" spans="1:3" s="7" customFormat="1" ht="19.5" customHeight="1">
      <c r="A927" s="101" t="s">
        <v>716</v>
      </c>
      <c r="B927" s="102"/>
      <c r="C927" s="103"/>
    </row>
    <row r="928" spans="1:3" s="7" customFormat="1" ht="19.5" customHeight="1">
      <c r="A928" s="101" t="s">
        <v>807</v>
      </c>
      <c r="B928" s="102"/>
      <c r="C928" s="103"/>
    </row>
    <row r="929" spans="1:3" s="7" customFormat="1" ht="19.5" customHeight="1">
      <c r="A929" s="101" t="s">
        <v>808</v>
      </c>
      <c r="B929" s="102"/>
      <c r="C929" s="103"/>
    </row>
    <row r="930" spans="1:3" s="7" customFormat="1" ht="19.5" customHeight="1">
      <c r="A930" s="101" t="s">
        <v>810</v>
      </c>
      <c r="B930" s="102"/>
      <c r="C930" s="103"/>
    </row>
    <row r="931" spans="1:3" s="7" customFormat="1" ht="19.5" customHeight="1">
      <c r="A931" s="101" t="s">
        <v>812</v>
      </c>
      <c r="B931" s="102"/>
      <c r="C931" s="103"/>
    </row>
    <row r="932" spans="1:3" s="7" customFormat="1" ht="19.5" customHeight="1">
      <c r="A932" s="101" t="s">
        <v>814</v>
      </c>
      <c r="B932" s="102"/>
      <c r="C932" s="103"/>
    </row>
    <row r="933" spans="1:3" s="7" customFormat="1" ht="19.5" customHeight="1">
      <c r="A933" s="101" t="s">
        <v>815</v>
      </c>
      <c r="B933" s="102"/>
      <c r="C933" s="103"/>
    </row>
    <row r="934" spans="1:3" s="7" customFormat="1" ht="19.5" customHeight="1">
      <c r="A934" s="101" t="s">
        <v>817</v>
      </c>
      <c r="B934" s="102">
        <v>400</v>
      </c>
      <c r="C934" s="103"/>
    </row>
    <row r="935" spans="1:3" s="7" customFormat="1" ht="19.5" customHeight="1">
      <c r="A935" s="101" t="s">
        <v>166</v>
      </c>
      <c r="B935" s="102"/>
      <c r="C935" s="103"/>
    </row>
    <row r="936" spans="1:3" s="7" customFormat="1" ht="19.5" customHeight="1">
      <c r="A936" s="101" t="s">
        <v>819</v>
      </c>
      <c r="B936" s="102"/>
      <c r="C936" s="103"/>
    </row>
    <row r="937" spans="1:3" s="7" customFormat="1" ht="19.5" customHeight="1">
      <c r="A937" s="101" t="s">
        <v>820</v>
      </c>
      <c r="B937" s="102"/>
      <c r="C937" s="103"/>
    </row>
    <row r="938" spans="1:3" s="7" customFormat="1" ht="19.5" customHeight="1">
      <c r="A938" s="101" t="s">
        <v>1334</v>
      </c>
      <c r="B938" s="102"/>
      <c r="C938" s="103"/>
    </row>
    <row r="939" spans="1:3" s="7" customFormat="1" ht="19.5" customHeight="1">
      <c r="A939" s="101" t="s">
        <v>1335</v>
      </c>
      <c r="B939" s="102"/>
      <c r="C939" s="103"/>
    </row>
    <row r="940" spans="1:3" s="7" customFormat="1" ht="19.5" customHeight="1">
      <c r="A940" s="101" t="s">
        <v>821</v>
      </c>
      <c r="B940" s="102"/>
      <c r="C940" s="103"/>
    </row>
    <row r="941" spans="1:3" s="7" customFormat="1" ht="19.5" customHeight="1">
      <c r="A941" s="101" t="s">
        <v>167</v>
      </c>
      <c r="B941" s="102">
        <v>1226</v>
      </c>
      <c r="C941" s="103"/>
    </row>
    <row r="942" spans="1:3" s="7" customFormat="1" ht="19.5" customHeight="1">
      <c r="A942" s="101" t="s">
        <v>824</v>
      </c>
      <c r="B942" s="102"/>
      <c r="C942" s="103"/>
    </row>
    <row r="943" spans="1:3" s="7" customFormat="1" ht="19.5" customHeight="1">
      <c r="A943" s="101" t="s">
        <v>826</v>
      </c>
      <c r="B943" s="102"/>
      <c r="C943" s="103"/>
    </row>
    <row r="944" spans="1:3" s="7" customFormat="1" ht="19.5" customHeight="1">
      <c r="A944" s="101" t="s">
        <v>828</v>
      </c>
      <c r="B944" s="102">
        <v>60</v>
      </c>
      <c r="C944" s="103"/>
    </row>
    <row r="945" spans="1:3" s="7" customFormat="1" ht="19.5" customHeight="1">
      <c r="A945" s="101" t="s">
        <v>830</v>
      </c>
      <c r="B945" s="102"/>
      <c r="C945" s="103"/>
    </row>
    <row r="946" spans="1:3" s="7" customFormat="1" ht="19.5" customHeight="1">
      <c r="A946" s="101" t="s">
        <v>832</v>
      </c>
      <c r="B946" s="102"/>
      <c r="C946" s="103"/>
    </row>
    <row r="947" spans="1:3" s="7" customFormat="1" ht="19.5" customHeight="1">
      <c r="A947" s="101" t="s">
        <v>834</v>
      </c>
      <c r="B947" s="102">
        <v>1166</v>
      </c>
      <c r="C947" s="103"/>
    </row>
    <row r="948" spans="1:3" s="7" customFormat="1" ht="19.5" customHeight="1">
      <c r="A948" s="101" t="s">
        <v>168</v>
      </c>
      <c r="B948" s="102"/>
      <c r="C948" s="103"/>
    </row>
    <row r="949" spans="1:3" s="7" customFormat="1" ht="19.5" customHeight="1">
      <c r="A949" s="101" t="s">
        <v>837</v>
      </c>
      <c r="B949" s="102"/>
      <c r="C949" s="103"/>
    </row>
    <row r="950" spans="1:3" s="7" customFormat="1" ht="19.5" customHeight="1">
      <c r="A950" s="101" t="s">
        <v>802</v>
      </c>
      <c r="B950" s="102"/>
      <c r="C950" s="103"/>
    </row>
    <row r="951" spans="1:3" s="7" customFormat="1" ht="19.5" customHeight="1">
      <c r="A951" s="101" t="s">
        <v>803</v>
      </c>
      <c r="B951" s="102"/>
      <c r="C951" s="103"/>
    </row>
    <row r="952" spans="1:3" s="7" customFormat="1" ht="19.5" customHeight="1">
      <c r="A952" s="101" t="s">
        <v>804</v>
      </c>
      <c r="B952" s="102"/>
      <c r="C952" s="103"/>
    </row>
    <row r="953" spans="1:3" s="7" customFormat="1" ht="19.5" customHeight="1">
      <c r="A953" s="101" t="s">
        <v>805</v>
      </c>
      <c r="B953" s="102"/>
      <c r="C953" s="103"/>
    </row>
    <row r="954" spans="1:3" s="7" customFormat="1" ht="19.5" customHeight="1">
      <c r="A954" s="101" t="s">
        <v>806</v>
      </c>
      <c r="B954" s="102"/>
      <c r="C954" s="103"/>
    </row>
    <row r="955" spans="1:3" s="7" customFormat="1" ht="19.5" customHeight="1">
      <c r="A955" s="101" t="s">
        <v>169</v>
      </c>
      <c r="B955" s="102"/>
      <c r="C955" s="103"/>
    </row>
    <row r="956" spans="1:3" s="7" customFormat="1" ht="19.5" customHeight="1">
      <c r="A956" s="101" t="s">
        <v>809</v>
      </c>
      <c r="B956" s="102"/>
      <c r="C956" s="103"/>
    </row>
    <row r="957" spans="1:3" s="7" customFormat="1" ht="19.5" customHeight="1">
      <c r="A957" s="101" t="s">
        <v>811</v>
      </c>
      <c r="B957" s="102"/>
      <c r="C957" s="103"/>
    </row>
    <row r="958" spans="1:3" s="7" customFormat="1" ht="19.5" customHeight="1">
      <c r="A958" s="101" t="s">
        <v>813</v>
      </c>
      <c r="B958" s="102"/>
      <c r="C958" s="103"/>
    </row>
    <row r="959" spans="1:3" s="7" customFormat="1" ht="19.5" customHeight="1">
      <c r="A959" s="101" t="s">
        <v>170</v>
      </c>
      <c r="B959" s="102"/>
      <c r="C959" s="103"/>
    </row>
    <row r="960" spans="1:3" s="7" customFormat="1" ht="19.5" customHeight="1">
      <c r="A960" s="101" t="s">
        <v>816</v>
      </c>
      <c r="B960" s="102"/>
      <c r="C960" s="103"/>
    </row>
    <row r="961" spans="1:3" s="7" customFormat="1" ht="19.5" customHeight="1">
      <c r="A961" s="101" t="s">
        <v>818</v>
      </c>
      <c r="B961" s="102"/>
      <c r="C961" s="103"/>
    </row>
    <row r="962" spans="1:3" s="7" customFormat="1" ht="19.5" customHeight="1">
      <c r="A962" s="101" t="s">
        <v>171</v>
      </c>
      <c r="B962" s="102">
        <f>B963+B986+B996+B1006+B1011+B1018+B1023</f>
        <v>201</v>
      </c>
      <c r="C962" s="103"/>
    </row>
    <row r="963" spans="1:3" s="7" customFormat="1" ht="19.5" customHeight="1">
      <c r="A963" s="101" t="s">
        <v>172</v>
      </c>
      <c r="B963" s="102">
        <v>201</v>
      </c>
      <c r="C963" s="103"/>
    </row>
    <row r="964" spans="1:3" s="7" customFormat="1" ht="19.5" customHeight="1">
      <c r="A964" s="101" t="s">
        <v>713</v>
      </c>
      <c r="B964" s="102">
        <v>179</v>
      </c>
      <c r="C964" s="103"/>
    </row>
    <row r="965" spans="1:3" s="7" customFormat="1" ht="19.5" customHeight="1">
      <c r="A965" s="101" t="s">
        <v>714</v>
      </c>
      <c r="B965" s="102"/>
      <c r="C965" s="103"/>
    </row>
    <row r="966" spans="1:3" s="7" customFormat="1" ht="19.5" customHeight="1">
      <c r="A966" s="101" t="s">
        <v>716</v>
      </c>
      <c r="B966" s="102"/>
      <c r="C966" s="103"/>
    </row>
    <row r="967" spans="1:3" s="7" customFormat="1" ht="19.5" customHeight="1">
      <c r="A967" s="101" t="s">
        <v>822</v>
      </c>
      <c r="B967" s="102"/>
      <c r="C967" s="103"/>
    </row>
    <row r="968" spans="1:3" s="7" customFormat="1" ht="19.5" customHeight="1">
      <c r="A968" s="101" t="s">
        <v>823</v>
      </c>
      <c r="B968" s="102">
        <v>22</v>
      </c>
      <c r="C968" s="103"/>
    </row>
    <row r="969" spans="1:3" s="7" customFormat="1" ht="19.5" customHeight="1">
      <c r="A969" s="101" t="s">
        <v>825</v>
      </c>
      <c r="B969" s="102"/>
      <c r="C969" s="103"/>
    </row>
    <row r="970" spans="1:3" s="7" customFormat="1" ht="19.5" customHeight="1">
      <c r="A970" s="101" t="s">
        <v>827</v>
      </c>
      <c r="B970" s="102"/>
      <c r="C970" s="103"/>
    </row>
    <row r="971" spans="1:3" s="7" customFormat="1" ht="19.5" customHeight="1">
      <c r="A971" s="101" t="s">
        <v>829</v>
      </c>
      <c r="B971" s="102"/>
      <c r="C971" s="103"/>
    </row>
    <row r="972" spans="1:3" s="7" customFormat="1" ht="19.5" customHeight="1">
      <c r="A972" s="101" t="s">
        <v>831</v>
      </c>
      <c r="B972" s="102"/>
      <c r="C972" s="103"/>
    </row>
    <row r="973" spans="1:3" s="7" customFormat="1" ht="19.5" customHeight="1">
      <c r="A973" s="101" t="s">
        <v>833</v>
      </c>
      <c r="B973" s="102"/>
      <c r="C973" s="103"/>
    </row>
    <row r="974" spans="1:3" s="7" customFormat="1" ht="19.5" customHeight="1">
      <c r="A974" s="101" t="s">
        <v>835</v>
      </c>
      <c r="B974" s="102"/>
      <c r="C974" s="103"/>
    </row>
    <row r="975" spans="1:3" s="7" customFormat="1" ht="19.5" customHeight="1">
      <c r="A975" s="101" t="s">
        <v>836</v>
      </c>
      <c r="B975" s="102"/>
      <c r="C975" s="103"/>
    </row>
    <row r="976" spans="1:3" s="7" customFormat="1" ht="19.5" customHeight="1">
      <c r="A976" s="101" t="s">
        <v>838</v>
      </c>
      <c r="B976" s="102"/>
      <c r="C976" s="103"/>
    </row>
    <row r="977" spans="1:3" s="7" customFormat="1" ht="19.5" customHeight="1">
      <c r="A977" s="101" t="s">
        <v>839</v>
      </c>
      <c r="B977" s="102"/>
      <c r="C977" s="103"/>
    </row>
    <row r="978" spans="1:3" s="7" customFormat="1" ht="19.5" customHeight="1">
      <c r="A978" s="101" t="s">
        <v>841</v>
      </c>
      <c r="B978" s="102"/>
      <c r="C978" s="103"/>
    </row>
    <row r="979" spans="1:3" s="7" customFormat="1" ht="19.5" customHeight="1">
      <c r="A979" s="101" t="s">
        <v>843</v>
      </c>
      <c r="B979" s="102"/>
      <c r="C979" s="103"/>
    </row>
    <row r="980" spans="1:3" s="7" customFormat="1" ht="19.5" customHeight="1">
      <c r="A980" s="101" t="s">
        <v>844</v>
      </c>
      <c r="B980" s="102"/>
      <c r="C980" s="103"/>
    </row>
    <row r="981" spans="1:3" s="7" customFormat="1" ht="18.75" customHeight="1">
      <c r="A981" s="101" t="s">
        <v>846</v>
      </c>
      <c r="B981" s="102"/>
      <c r="C981" s="103"/>
    </row>
    <row r="982" spans="1:3" s="7" customFormat="1" ht="19.5" customHeight="1">
      <c r="A982" s="101" t="s">
        <v>848</v>
      </c>
      <c r="B982" s="102"/>
      <c r="C982" s="103"/>
    </row>
    <row r="983" spans="1:3" s="7" customFormat="1" ht="19.5" customHeight="1">
      <c r="A983" s="101" t="s">
        <v>850</v>
      </c>
      <c r="B983" s="102"/>
      <c r="C983" s="103"/>
    </row>
    <row r="984" spans="1:3" s="7" customFormat="1" ht="19.5" customHeight="1">
      <c r="A984" s="101" t="s">
        <v>852</v>
      </c>
      <c r="B984" s="102"/>
      <c r="C984" s="103"/>
    </row>
    <row r="985" spans="1:3" s="7" customFormat="1" ht="19.5" customHeight="1">
      <c r="A985" s="101" t="s">
        <v>853</v>
      </c>
      <c r="B985" s="102"/>
      <c r="C985" s="103"/>
    </row>
    <row r="986" spans="1:3" s="7" customFormat="1" ht="19.5" customHeight="1">
      <c r="A986" s="101" t="s">
        <v>173</v>
      </c>
      <c r="B986" s="102"/>
      <c r="C986" s="103"/>
    </row>
    <row r="987" spans="1:3" s="7" customFormat="1" ht="19.5" customHeight="1">
      <c r="A987" s="101" t="s">
        <v>713</v>
      </c>
      <c r="B987" s="102"/>
      <c r="C987" s="103"/>
    </row>
    <row r="988" spans="1:3" s="7" customFormat="1" ht="19.5" customHeight="1">
      <c r="A988" s="101" t="s">
        <v>714</v>
      </c>
      <c r="B988" s="102"/>
      <c r="C988" s="103"/>
    </row>
    <row r="989" spans="1:3" s="7" customFormat="1" ht="19.5" customHeight="1">
      <c r="A989" s="101" t="s">
        <v>716</v>
      </c>
      <c r="B989" s="102"/>
      <c r="C989" s="103"/>
    </row>
    <row r="990" spans="1:3" s="7" customFormat="1" ht="19.5" customHeight="1">
      <c r="A990" s="101" t="s">
        <v>856</v>
      </c>
      <c r="B990" s="102"/>
      <c r="C990" s="103"/>
    </row>
    <row r="991" spans="1:3" s="7" customFormat="1" ht="19.5" customHeight="1">
      <c r="A991" s="101" t="s">
        <v>858</v>
      </c>
      <c r="B991" s="102"/>
      <c r="C991" s="103"/>
    </row>
    <row r="992" spans="1:3" s="7" customFormat="1" ht="19.5" customHeight="1">
      <c r="A992" s="101" t="s">
        <v>859</v>
      </c>
      <c r="B992" s="102"/>
      <c r="C992" s="103"/>
    </row>
    <row r="993" spans="1:3" s="7" customFormat="1" ht="19.5" customHeight="1">
      <c r="A993" s="101" t="s">
        <v>861</v>
      </c>
      <c r="B993" s="102"/>
      <c r="C993" s="103"/>
    </row>
    <row r="994" spans="1:3" s="7" customFormat="1" ht="19.5" customHeight="1">
      <c r="A994" s="101" t="s">
        <v>854</v>
      </c>
      <c r="B994" s="102"/>
      <c r="C994" s="103"/>
    </row>
    <row r="995" spans="1:3" s="7" customFormat="1" ht="19.5" customHeight="1">
      <c r="A995" s="101" t="s">
        <v>864</v>
      </c>
      <c r="B995" s="102"/>
      <c r="C995" s="103"/>
    </row>
    <row r="996" spans="1:3" s="7" customFormat="1" ht="19.5" customHeight="1">
      <c r="A996" s="101" t="s">
        <v>174</v>
      </c>
      <c r="B996" s="102"/>
      <c r="C996" s="103"/>
    </row>
    <row r="997" spans="1:3" s="7" customFormat="1" ht="19.5" customHeight="1">
      <c r="A997" s="101" t="s">
        <v>713</v>
      </c>
      <c r="B997" s="102"/>
      <c r="C997" s="103"/>
    </row>
    <row r="998" spans="1:3" s="7" customFormat="1" ht="19.5" customHeight="1">
      <c r="A998" s="101" t="s">
        <v>714</v>
      </c>
      <c r="B998" s="102"/>
      <c r="C998" s="103"/>
    </row>
    <row r="999" spans="1:3" s="7" customFormat="1" ht="19.5" customHeight="1">
      <c r="A999" s="101" t="s">
        <v>716</v>
      </c>
      <c r="B999" s="102"/>
      <c r="C999" s="103"/>
    </row>
    <row r="1000" spans="1:3" s="7" customFormat="1" ht="19.5" customHeight="1">
      <c r="A1000" s="101" t="s">
        <v>868</v>
      </c>
      <c r="B1000" s="102"/>
      <c r="C1000" s="103"/>
    </row>
    <row r="1001" spans="1:3" s="7" customFormat="1" ht="19.5" customHeight="1">
      <c r="A1001" s="101" t="s">
        <v>869</v>
      </c>
      <c r="B1001" s="102"/>
      <c r="C1001" s="103"/>
    </row>
    <row r="1002" spans="1:3" s="7" customFormat="1" ht="19.5" customHeight="1">
      <c r="A1002" s="101" t="s">
        <v>870</v>
      </c>
      <c r="B1002" s="102"/>
      <c r="C1002" s="103"/>
    </row>
    <row r="1003" spans="1:3" s="7" customFormat="1" ht="19.5" customHeight="1">
      <c r="A1003" s="101" t="s">
        <v>871</v>
      </c>
      <c r="B1003" s="102"/>
      <c r="C1003" s="103"/>
    </row>
    <row r="1004" spans="1:3" s="7" customFormat="1" ht="19.5" customHeight="1">
      <c r="A1004" s="101" t="s">
        <v>840</v>
      </c>
      <c r="B1004" s="102"/>
      <c r="C1004" s="103"/>
    </row>
    <row r="1005" spans="1:3" s="7" customFormat="1" ht="19.5" customHeight="1">
      <c r="A1005" s="101" t="s">
        <v>842</v>
      </c>
      <c r="B1005" s="102"/>
      <c r="C1005" s="103"/>
    </row>
    <row r="1006" spans="1:3" s="7" customFormat="1" ht="19.5" customHeight="1">
      <c r="A1006" s="101" t="s">
        <v>175</v>
      </c>
      <c r="B1006" s="102"/>
      <c r="C1006" s="103"/>
    </row>
    <row r="1007" spans="1:3" s="7" customFormat="1" ht="19.5" customHeight="1">
      <c r="A1007" s="101" t="s">
        <v>845</v>
      </c>
      <c r="B1007" s="102"/>
      <c r="C1007" s="103"/>
    </row>
    <row r="1008" spans="1:3" s="7" customFormat="1" ht="19.5" customHeight="1">
      <c r="A1008" s="101" t="s">
        <v>847</v>
      </c>
      <c r="B1008" s="102"/>
      <c r="C1008" s="103"/>
    </row>
    <row r="1009" spans="1:3" s="7" customFormat="1" ht="19.5" customHeight="1">
      <c r="A1009" s="101" t="s">
        <v>849</v>
      </c>
      <c r="B1009" s="102"/>
      <c r="C1009" s="103"/>
    </row>
    <row r="1010" spans="1:3" s="7" customFormat="1" ht="19.5" customHeight="1">
      <c r="A1010" s="101" t="s">
        <v>851</v>
      </c>
      <c r="B1010" s="102"/>
      <c r="C1010" s="103"/>
    </row>
    <row r="1011" spans="1:3" s="7" customFormat="1" ht="19.5" customHeight="1">
      <c r="A1011" s="101" t="s">
        <v>176</v>
      </c>
      <c r="B1011" s="102"/>
      <c r="C1011" s="103"/>
    </row>
    <row r="1012" spans="1:3" s="7" customFormat="1" ht="19.5" customHeight="1">
      <c r="A1012" s="101" t="s">
        <v>713</v>
      </c>
      <c r="B1012" s="102"/>
      <c r="C1012" s="103"/>
    </row>
    <row r="1013" spans="1:3" s="7" customFormat="1" ht="19.5" customHeight="1">
      <c r="A1013" s="101" t="s">
        <v>714</v>
      </c>
      <c r="B1013" s="102"/>
      <c r="C1013" s="103"/>
    </row>
    <row r="1014" spans="1:3" s="7" customFormat="1" ht="19.5" customHeight="1">
      <c r="A1014" s="101" t="s">
        <v>716</v>
      </c>
      <c r="B1014" s="102"/>
      <c r="C1014" s="103"/>
    </row>
    <row r="1015" spans="1:3" s="7" customFormat="1" ht="19.5" customHeight="1">
      <c r="A1015" s="101" t="s">
        <v>854</v>
      </c>
      <c r="B1015" s="102"/>
      <c r="C1015" s="103"/>
    </row>
    <row r="1016" spans="1:3" s="7" customFormat="1" ht="19.5" customHeight="1">
      <c r="A1016" s="101" t="s">
        <v>855</v>
      </c>
      <c r="B1016" s="102"/>
      <c r="C1016" s="103"/>
    </row>
    <row r="1017" spans="1:3" s="7" customFormat="1" ht="19.5" customHeight="1">
      <c r="A1017" s="101" t="s">
        <v>857</v>
      </c>
      <c r="B1017" s="102"/>
      <c r="C1017" s="103"/>
    </row>
    <row r="1018" spans="1:3" s="7" customFormat="1" ht="19.5" customHeight="1">
      <c r="A1018" s="101" t="s">
        <v>177</v>
      </c>
      <c r="B1018" s="102"/>
      <c r="C1018" s="103"/>
    </row>
    <row r="1019" spans="1:3" s="7" customFormat="1" ht="19.5" customHeight="1">
      <c r="A1019" s="101" t="s">
        <v>860</v>
      </c>
      <c r="B1019" s="102"/>
      <c r="C1019" s="103"/>
    </row>
    <row r="1020" spans="1:3" s="7" customFormat="1" ht="19.5" customHeight="1">
      <c r="A1020" s="101" t="s">
        <v>862</v>
      </c>
      <c r="B1020" s="102"/>
      <c r="C1020" s="103"/>
    </row>
    <row r="1021" spans="1:3" s="7" customFormat="1" ht="19.5" customHeight="1">
      <c r="A1021" s="101" t="s">
        <v>863</v>
      </c>
      <c r="B1021" s="102"/>
      <c r="C1021" s="103"/>
    </row>
    <row r="1022" spans="1:3" s="7" customFormat="1" ht="19.5" customHeight="1">
      <c r="A1022" s="101" t="s">
        <v>865</v>
      </c>
      <c r="B1022" s="102"/>
      <c r="C1022" s="103"/>
    </row>
    <row r="1023" spans="1:3" s="7" customFormat="1" ht="19.5" customHeight="1">
      <c r="A1023" s="101" t="s">
        <v>178</v>
      </c>
      <c r="B1023" s="102"/>
      <c r="C1023" s="103"/>
    </row>
    <row r="1024" spans="1:3" s="7" customFormat="1" ht="19.5" customHeight="1">
      <c r="A1024" s="101" t="s">
        <v>866</v>
      </c>
      <c r="B1024" s="102"/>
      <c r="C1024" s="103"/>
    </row>
    <row r="1025" spans="1:3" s="7" customFormat="1" ht="19.5" customHeight="1">
      <c r="A1025" s="101" t="s">
        <v>867</v>
      </c>
      <c r="B1025" s="102"/>
      <c r="C1025" s="103"/>
    </row>
    <row r="1026" spans="1:3" s="7" customFormat="1" ht="19.5" customHeight="1">
      <c r="A1026" s="101" t="s">
        <v>179</v>
      </c>
      <c r="B1026" s="102">
        <f>B1027+B1037+B1053+B1058+B1072+B1080+B1086+B1093</f>
        <v>131</v>
      </c>
      <c r="C1026" s="103"/>
    </row>
    <row r="1027" spans="1:3" s="7" customFormat="1" ht="19.5" customHeight="1">
      <c r="A1027" s="101" t="s">
        <v>180</v>
      </c>
      <c r="B1027" s="102"/>
      <c r="C1027" s="103"/>
    </row>
    <row r="1028" spans="1:3" s="7" customFormat="1" ht="19.5" customHeight="1">
      <c r="A1028" s="101" t="s">
        <v>713</v>
      </c>
      <c r="B1028" s="102"/>
      <c r="C1028" s="103"/>
    </row>
    <row r="1029" spans="1:3" s="7" customFormat="1" ht="19.5" customHeight="1">
      <c r="A1029" s="101" t="s">
        <v>714</v>
      </c>
      <c r="B1029" s="102"/>
      <c r="C1029" s="103"/>
    </row>
    <row r="1030" spans="1:3" s="7" customFormat="1" ht="19.5" customHeight="1">
      <c r="A1030" s="101" t="s">
        <v>716</v>
      </c>
      <c r="B1030" s="102"/>
      <c r="C1030" s="103"/>
    </row>
    <row r="1031" spans="1:3" s="7" customFormat="1" ht="19.5" customHeight="1">
      <c r="A1031" s="101" t="s">
        <v>872</v>
      </c>
      <c r="B1031" s="102"/>
      <c r="C1031" s="103"/>
    </row>
    <row r="1032" spans="1:3" s="7" customFormat="1" ht="19.5" customHeight="1">
      <c r="A1032" s="101" t="s">
        <v>873</v>
      </c>
      <c r="B1032" s="102"/>
      <c r="C1032" s="103"/>
    </row>
    <row r="1033" spans="1:3" s="7" customFormat="1" ht="19.5" customHeight="1">
      <c r="A1033" s="101" t="s">
        <v>874</v>
      </c>
      <c r="B1033" s="102"/>
      <c r="C1033" s="103"/>
    </row>
    <row r="1034" spans="1:3" s="7" customFormat="1" ht="19.5" customHeight="1">
      <c r="A1034" s="101" t="s">
        <v>875</v>
      </c>
      <c r="B1034" s="102"/>
      <c r="C1034" s="103"/>
    </row>
    <row r="1035" spans="1:3" s="7" customFormat="1" ht="19.5" customHeight="1">
      <c r="A1035" s="101" t="s">
        <v>876</v>
      </c>
      <c r="B1035" s="102"/>
      <c r="C1035" s="103"/>
    </row>
    <row r="1036" spans="1:3" s="7" customFormat="1" ht="19.5" customHeight="1">
      <c r="A1036" s="101" t="s">
        <v>878</v>
      </c>
      <c r="B1036" s="102"/>
      <c r="C1036" s="103"/>
    </row>
    <row r="1037" spans="1:3" s="7" customFormat="1" ht="19.5" customHeight="1">
      <c r="A1037" s="101" t="s">
        <v>181</v>
      </c>
      <c r="B1037" s="102"/>
      <c r="C1037" s="103"/>
    </row>
    <row r="1038" spans="1:3" s="7" customFormat="1" ht="19.5" customHeight="1">
      <c r="A1038" s="101" t="s">
        <v>713</v>
      </c>
      <c r="B1038" s="102"/>
      <c r="C1038" s="103"/>
    </row>
    <row r="1039" spans="1:3" s="7" customFormat="1" ht="19.5" customHeight="1">
      <c r="A1039" s="101" t="s">
        <v>714</v>
      </c>
      <c r="B1039" s="102"/>
      <c r="C1039" s="103"/>
    </row>
    <row r="1040" spans="1:3" s="7" customFormat="1" ht="19.5" customHeight="1">
      <c r="A1040" s="101" t="s">
        <v>716</v>
      </c>
      <c r="B1040" s="102"/>
      <c r="C1040" s="103"/>
    </row>
    <row r="1041" spans="1:3" s="7" customFormat="1" ht="19.5" customHeight="1">
      <c r="A1041" s="101" t="s">
        <v>884</v>
      </c>
      <c r="B1041" s="102"/>
      <c r="C1041" s="103"/>
    </row>
    <row r="1042" spans="1:3" s="7" customFormat="1" ht="19.5" customHeight="1">
      <c r="A1042" s="101" t="s">
        <v>886</v>
      </c>
      <c r="B1042" s="102"/>
      <c r="C1042" s="103"/>
    </row>
    <row r="1043" spans="1:3" s="7" customFormat="1" ht="19.5" customHeight="1">
      <c r="A1043" s="101" t="s">
        <v>887</v>
      </c>
      <c r="B1043" s="102"/>
      <c r="C1043" s="103"/>
    </row>
    <row r="1044" spans="1:3" s="7" customFormat="1" ht="19.5" customHeight="1">
      <c r="A1044" s="101" t="s">
        <v>889</v>
      </c>
      <c r="B1044" s="102"/>
      <c r="C1044" s="103"/>
    </row>
    <row r="1045" spans="1:3" s="7" customFormat="1" ht="19.5" customHeight="1">
      <c r="A1045" s="101" t="s">
        <v>891</v>
      </c>
      <c r="B1045" s="102"/>
      <c r="C1045" s="103"/>
    </row>
    <row r="1046" spans="1:3" s="7" customFormat="1" ht="19.5" customHeight="1">
      <c r="A1046" s="101" t="s">
        <v>892</v>
      </c>
      <c r="B1046" s="102"/>
      <c r="C1046" s="103"/>
    </row>
    <row r="1047" spans="1:3" s="7" customFormat="1" ht="19.5" customHeight="1">
      <c r="A1047" s="101" t="s">
        <v>893</v>
      </c>
      <c r="B1047" s="102"/>
      <c r="C1047" s="103"/>
    </row>
    <row r="1048" spans="1:3" s="7" customFormat="1" ht="19.5" customHeight="1">
      <c r="A1048" s="101" t="s">
        <v>894</v>
      </c>
      <c r="B1048" s="102"/>
      <c r="C1048" s="103"/>
    </row>
    <row r="1049" spans="1:3" s="7" customFormat="1" ht="19.5" customHeight="1">
      <c r="A1049" s="101" t="s">
        <v>895</v>
      </c>
      <c r="B1049" s="102"/>
      <c r="C1049" s="103"/>
    </row>
    <row r="1050" spans="1:3" s="7" customFormat="1" ht="19.5" customHeight="1">
      <c r="A1050" s="101" t="s">
        <v>897</v>
      </c>
      <c r="B1050" s="102"/>
      <c r="C1050" s="103"/>
    </row>
    <row r="1051" spans="1:3" s="7" customFormat="1" ht="19.5" customHeight="1">
      <c r="A1051" s="101" t="s">
        <v>899</v>
      </c>
      <c r="B1051" s="102"/>
      <c r="C1051" s="103"/>
    </row>
    <row r="1052" spans="1:3" s="7" customFormat="1" ht="19.5" customHeight="1">
      <c r="A1052" s="101" t="s">
        <v>901</v>
      </c>
      <c r="B1052" s="102"/>
      <c r="C1052" s="103"/>
    </row>
    <row r="1053" spans="1:3" s="7" customFormat="1" ht="19.5" customHeight="1">
      <c r="A1053" s="101" t="s">
        <v>182</v>
      </c>
      <c r="B1053" s="102"/>
      <c r="C1053" s="103"/>
    </row>
    <row r="1054" spans="1:3" s="7" customFormat="1" ht="19.5" customHeight="1">
      <c r="A1054" s="101" t="s">
        <v>713</v>
      </c>
      <c r="B1054" s="102"/>
      <c r="C1054" s="103"/>
    </row>
    <row r="1055" spans="1:3" s="7" customFormat="1" ht="19.5" customHeight="1">
      <c r="A1055" s="101" t="s">
        <v>714</v>
      </c>
      <c r="B1055" s="102"/>
      <c r="C1055" s="103"/>
    </row>
    <row r="1056" spans="1:3" s="7" customFormat="1" ht="19.5" customHeight="1">
      <c r="A1056" s="101" t="s">
        <v>716</v>
      </c>
      <c r="B1056" s="102"/>
      <c r="C1056" s="103"/>
    </row>
    <row r="1057" spans="1:3" s="7" customFormat="1" ht="19.5" customHeight="1">
      <c r="A1057" s="101" t="s">
        <v>903</v>
      </c>
      <c r="B1057" s="102"/>
      <c r="C1057" s="103"/>
    </row>
    <row r="1058" spans="1:3" s="7" customFormat="1" ht="19.5" customHeight="1">
      <c r="A1058" s="101" t="s">
        <v>183</v>
      </c>
      <c r="B1058" s="102"/>
      <c r="C1058" s="103"/>
    </row>
    <row r="1059" spans="1:3" s="7" customFormat="1" ht="19.5" customHeight="1">
      <c r="A1059" s="101" t="s">
        <v>713</v>
      </c>
      <c r="B1059" s="102"/>
      <c r="C1059" s="103"/>
    </row>
    <row r="1060" spans="1:3" s="7" customFormat="1" ht="19.5" customHeight="1">
      <c r="A1060" s="101" t="s">
        <v>714</v>
      </c>
      <c r="B1060" s="102"/>
      <c r="C1060" s="103"/>
    </row>
    <row r="1061" spans="1:3" s="7" customFormat="1" ht="19.5" customHeight="1">
      <c r="A1061" s="101" t="s">
        <v>716</v>
      </c>
      <c r="B1061" s="102"/>
      <c r="C1061" s="103"/>
    </row>
    <row r="1062" spans="1:3" s="7" customFormat="1" ht="19.5" customHeight="1">
      <c r="A1062" s="101" t="s">
        <v>877</v>
      </c>
      <c r="B1062" s="102"/>
      <c r="C1062" s="103"/>
    </row>
    <row r="1063" spans="1:3" s="7" customFormat="1" ht="19.5" customHeight="1">
      <c r="A1063" s="101" t="s">
        <v>879</v>
      </c>
      <c r="B1063" s="102"/>
      <c r="C1063" s="103"/>
    </row>
    <row r="1064" spans="1:3" s="7" customFormat="1" ht="19.5" customHeight="1">
      <c r="A1064" s="101" t="s">
        <v>880</v>
      </c>
      <c r="B1064" s="102"/>
      <c r="C1064" s="103"/>
    </row>
    <row r="1065" spans="1:3" s="7" customFormat="1" ht="19.5" customHeight="1">
      <c r="A1065" s="101" t="s">
        <v>881</v>
      </c>
      <c r="B1065" s="102"/>
      <c r="C1065" s="103"/>
    </row>
    <row r="1066" spans="1:3" s="7" customFormat="1" ht="19.5" customHeight="1">
      <c r="A1066" s="101" t="s">
        <v>882</v>
      </c>
      <c r="B1066" s="102"/>
      <c r="C1066" s="103"/>
    </row>
    <row r="1067" spans="1:3" s="7" customFormat="1" ht="19.5" customHeight="1">
      <c r="A1067" s="101" t="s">
        <v>883</v>
      </c>
      <c r="B1067" s="102"/>
      <c r="C1067" s="103"/>
    </row>
    <row r="1068" spans="1:3" s="7" customFormat="1" ht="19.5" customHeight="1">
      <c r="A1068" s="101" t="s">
        <v>885</v>
      </c>
      <c r="B1068" s="102"/>
      <c r="C1068" s="103"/>
    </row>
    <row r="1069" spans="1:3" s="7" customFormat="1" ht="19.5" customHeight="1">
      <c r="A1069" s="101" t="s">
        <v>854</v>
      </c>
      <c r="B1069" s="102"/>
      <c r="C1069" s="103"/>
    </row>
    <row r="1070" spans="1:3" s="7" customFormat="1" ht="19.5" customHeight="1">
      <c r="A1070" s="101" t="s">
        <v>888</v>
      </c>
      <c r="B1070" s="102"/>
      <c r="C1070" s="103"/>
    </row>
    <row r="1071" spans="1:3" s="7" customFormat="1" ht="19.5" customHeight="1">
      <c r="A1071" s="101" t="s">
        <v>890</v>
      </c>
      <c r="B1071" s="102"/>
      <c r="C1071" s="103"/>
    </row>
    <row r="1072" spans="1:3" s="7" customFormat="1" ht="19.5" customHeight="1">
      <c r="A1072" s="101" t="s">
        <v>184</v>
      </c>
      <c r="B1072" s="102">
        <v>131</v>
      </c>
      <c r="C1072" s="103"/>
    </row>
    <row r="1073" spans="1:3" s="7" customFormat="1" ht="19.5" customHeight="1">
      <c r="A1073" s="101" t="s">
        <v>713</v>
      </c>
      <c r="B1073" s="102">
        <v>117</v>
      </c>
      <c r="C1073" s="103"/>
    </row>
    <row r="1074" spans="1:3" s="7" customFormat="1" ht="19.5" customHeight="1">
      <c r="A1074" s="101" t="s">
        <v>714</v>
      </c>
      <c r="B1074" s="102"/>
      <c r="C1074" s="103"/>
    </row>
    <row r="1075" spans="1:3" s="7" customFormat="1" ht="19.5" customHeight="1">
      <c r="A1075" s="101" t="s">
        <v>716</v>
      </c>
      <c r="B1075" s="102"/>
      <c r="C1075" s="103"/>
    </row>
    <row r="1076" spans="1:3" s="7" customFormat="1" ht="19.5" customHeight="1">
      <c r="A1076" s="101" t="s">
        <v>896</v>
      </c>
      <c r="B1076" s="102">
        <v>12</v>
      </c>
      <c r="C1076" s="103"/>
    </row>
    <row r="1077" spans="1:3" s="7" customFormat="1" ht="19.5" customHeight="1">
      <c r="A1077" s="101" t="s">
        <v>898</v>
      </c>
      <c r="B1077" s="102"/>
      <c r="C1077" s="103"/>
    </row>
    <row r="1078" spans="1:3" s="7" customFormat="1" ht="19.5" customHeight="1">
      <c r="A1078" s="101" t="s">
        <v>900</v>
      </c>
      <c r="B1078" s="102"/>
      <c r="C1078" s="103"/>
    </row>
    <row r="1079" spans="1:3" s="7" customFormat="1" ht="19.5" customHeight="1">
      <c r="A1079" s="101" t="s">
        <v>902</v>
      </c>
      <c r="B1079" s="102">
        <v>2</v>
      </c>
      <c r="C1079" s="103"/>
    </row>
    <row r="1080" spans="1:3" s="7" customFormat="1" ht="19.5" customHeight="1">
      <c r="A1080" s="101" t="s">
        <v>185</v>
      </c>
      <c r="B1080" s="102"/>
      <c r="C1080" s="103"/>
    </row>
    <row r="1081" spans="1:3" s="7" customFormat="1" ht="19.5" customHeight="1">
      <c r="A1081" s="101" t="s">
        <v>713</v>
      </c>
      <c r="B1081" s="102"/>
      <c r="C1081" s="103"/>
    </row>
    <row r="1082" spans="1:3" s="7" customFormat="1" ht="19.5" customHeight="1">
      <c r="A1082" s="101" t="s">
        <v>714</v>
      </c>
      <c r="B1082" s="102"/>
      <c r="C1082" s="103"/>
    </row>
    <row r="1083" spans="1:3" s="7" customFormat="1" ht="19.5" customHeight="1">
      <c r="A1083" s="101" t="s">
        <v>716</v>
      </c>
      <c r="B1083" s="102"/>
      <c r="C1083" s="103"/>
    </row>
    <row r="1084" spans="1:3" s="7" customFormat="1" ht="19.5" customHeight="1">
      <c r="A1084" s="101" t="s">
        <v>904</v>
      </c>
      <c r="B1084" s="102"/>
      <c r="C1084" s="103"/>
    </row>
    <row r="1085" spans="1:3" s="7" customFormat="1" ht="19.5" customHeight="1">
      <c r="A1085" s="101" t="s">
        <v>905</v>
      </c>
      <c r="B1085" s="102"/>
      <c r="C1085" s="103"/>
    </row>
    <row r="1086" spans="1:3" s="7" customFormat="1" ht="19.5" customHeight="1">
      <c r="A1086" s="101" t="s">
        <v>186</v>
      </c>
      <c r="B1086" s="102"/>
      <c r="C1086" s="103"/>
    </row>
    <row r="1087" spans="1:3" s="7" customFormat="1" ht="19.5" customHeight="1">
      <c r="A1087" s="101" t="s">
        <v>713</v>
      </c>
      <c r="B1087" s="102"/>
      <c r="C1087" s="103"/>
    </row>
    <row r="1088" spans="1:3" s="7" customFormat="1" ht="19.5" customHeight="1">
      <c r="A1088" s="101" t="s">
        <v>714</v>
      </c>
      <c r="B1088" s="102"/>
      <c r="C1088" s="103"/>
    </row>
    <row r="1089" spans="1:3" s="7" customFormat="1" ht="19.5" customHeight="1">
      <c r="A1089" s="101" t="s">
        <v>716</v>
      </c>
      <c r="B1089" s="102"/>
      <c r="C1089" s="103"/>
    </row>
    <row r="1090" spans="1:3" s="7" customFormat="1" ht="19.5" customHeight="1">
      <c r="A1090" s="101" t="s">
        <v>908</v>
      </c>
      <c r="B1090" s="102"/>
      <c r="C1090" s="103"/>
    </row>
    <row r="1091" spans="1:3" s="7" customFormat="1" ht="19.5" customHeight="1">
      <c r="A1091" s="101" t="s">
        <v>910</v>
      </c>
      <c r="B1091" s="102"/>
      <c r="C1091" s="103"/>
    </row>
    <row r="1092" spans="1:3" s="7" customFormat="1" ht="19.5" customHeight="1">
      <c r="A1092" s="101" t="s">
        <v>911</v>
      </c>
      <c r="B1092" s="102"/>
      <c r="C1092" s="103"/>
    </row>
    <row r="1093" spans="1:3" s="7" customFormat="1" ht="19.5" customHeight="1">
      <c r="A1093" s="101" t="s">
        <v>187</v>
      </c>
      <c r="B1093" s="102"/>
      <c r="C1093" s="103"/>
    </row>
    <row r="1094" spans="1:3" s="7" customFormat="1" ht="19.5" customHeight="1">
      <c r="A1094" s="101" t="s">
        <v>912</v>
      </c>
      <c r="B1094" s="102"/>
      <c r="C1094" s="103"/>
    </row>
    <row r="1095" spans="1:3" s="7" customFormat="1" ht="19.5" customHeight="1">
      <c r="A1095" s="101" t="s">
        <v>913</v>
      </c>
      <c r="B1095" s="102"/>
      <c r="C1095" s="103"/>
    </row>
    <row r="1096" spans="1:3" s="7" customFormat="1" ht="19.5" customHeight="1">
      <c r="A1096" s="101" t="s">
        <v>915</v>
      </c>
      <c r="B1096" s="102"/>
      <c r="C1096" s="103"/>
    </row>
    <row r="1097" spans="1:3" s="7" customFormat="1" ht="19.5" customHeight="1">
      <c r="A1097" s="101" t="s">
        <v>917</v>
      </c>
      <c r="B1097" s="102"/>
      <c r="C1097" s="103"/>
    </row>
    <row r="1098" spans="1:3" s="7" customFormat="1" ht="19.5" customHeight="1">
      <c r="A1098" s="101" t="s">
        <v>918</v>
      </c>
      <c r="B1098" s="102"/>
      <c r="C1098" s="103"/>
    </row>
    <row r="1099" spans="1:3" s="7" customFormat="1" ht="19.5" customHeight="1">
      <c r="A1099" s="101" t="s">
        <v>920</v>
      </c>
      <c r="B1099" s="102"/>
      <c r="C1099" s="103"/>
    </row>
    <row r="1100" spans="1:3" s="7" customFormat="1" ht="19.5" customHeight="1">
      <c r="A1100" s="101" t="s">
        <v>188</v>
      </c>
      <c r="B1100" s="102">
        <f>B1101+B1111+B1118+B1124</f>
        <v>221</v>
      </c>
      <c r="C1100" s="103"/>
    </row>
    <row r="1101" spans="1:3" s="7" customFormat="1" ht="19.5" customHeight="1">
      <c r="A1101" s="101" t="s">
        <v>189</v>
      </c>
      <c r="B1101" s="102"/>
      <c r="C1101" s="103"/>
    </row>
    <row r="1102" spans="1:3" s="7" customFormat="1" ht="19.5" customHeight="1">
      <c r="A1102" s="101" t="s">
        <v>713</v>
      </c>
      <c r="B1102" s="102"/>
      <c r="C1102" s="103"/>
    </row>
    <row r="1103" spans="1:3" s="7" customFormat="1" ht="19.5" customHeight="1">
      <c r="A1103" s="101" t="s">
        <v>714</v>
      </c>
      <c r="B1103" s="102"/>
      <c r="C1103" s="103"/>
    </row>
    <row r="1104" spans="1:3" s="7" customFormat="1" ht="19.5" customHeight="1">
      <c r="A1104" s="101" t="s">
        <v>716</v>
      </c>
      <c r="B1104" s="102"/>
      <c r="C1104" s="103"/>
    </row>
    <row r="1105" spans="1:3" s="7" customFormat="1" ht="19.5" customHeight="1">
      <c r="A1105" s="101" t="s">
        <v>922</v>
      </c>
      <c r="B1105" s="102"/>
      <c r="C1105" s="103"/>
    </row>
    <row r="1106" spans="1:3" s="7" customFormat="1" ht="19.5" customHeight="1">
      <c r="A1106" s="101" t="s">
        <v>924</v>
      </c>
      <c r="B1106" s="102"/>
      <c r="C1106" s="103"/>
    </row>
    <row r="1107" spans="1:3" s="7" customFormat="1" ht="19.5" customHeight="1">
      <c r="A1107" s="101" t="s">
        <v>925</v>
      </c>
      <c r="B1107" s="102"/>
      <c r="C1107" s="103"/>
    </row>
    <row r="1108" spans="1:3" s="7" customFormat="1" ht="19.5" customHeight="1">
      <c r="A1108" s="101" t="s">
        <v>927</v>
      </c>
      <c r="B1108" s="102"/>
      <c r="C1108" s="103"/>
    </row>
    <row r="1109" spans="1:3" s="7" customFormat="1" ht="19.5" customHeight="1">
      <c r="A1109" s="101" t="s">
        <v>743</v>
      </c>
      <c r="B1109" s="102"/>
      <c r="C1109" s="103"/>
    </row>
    <row r="1110" spans="1:3" s="7" customFormat="1" ht="19.5" customHeight="1">
      <c r="A1110" s="101" t="s">
        <v>929</v>
      </c>
      <c r="B1110" s="102"/>
      <c r="C1110" s="103"/>
    </row>
    <row r="1111" spans="1:3" s="7" customFormat="1" ht="19.5" customHeight="1">
      <c r="A1111" s="101" t="s">
        <v>190</v>
      </c>
      <c r="B1111" s="102">
        <v>221</v>
      </c>
      <c r="C1111" s="103"/>
    </row>
    <row r="1112" spans="1:3" s="7" customFormat="1" ht="19.5" customHeight="1">
      <c r="A1112" s="101" t="s">
        <v>713</v>
      </c>
      <c r="B1112" s="102">
        <v>185</v>
      </c>
      <c r="C1112" s="103"/>
    </row>
    <row r="1113" spans="1:3" s="7" customFormat="1" ht="19.5" customHeight="1">
      <c r="A1113" s="101" t="s">
        <v>714</v>
      </c>
      <c r="B1113" s="102"/>
      <c r="C1113" s="103"/>
    </row>
    <row r="1114" spans="1:3" s="7" customFormat="1" ht="19.5" customHeight="1">
      <c r="A1114" s="101" t="s">
        <v>716</v>
      </c>
      <c r="B1114" s="102"/>
      <c r="C1114" s="103"/>
    </row>
    <row r="1115" spans="1:3" s="7" customFormat="1" ht="19.5" customHeight="1">
      <c r="A1115" s="101" t="s">
        <v>906</v>
      </c>
      <c r="B1115" s="102">
        <v>15</v>
      </c>
      <c r="C1115" s="103"/>
    </row>
    <row r="1116" spans="1:3" s="7" customFormat="1" ht="19.5" customHeight="1">
      <c r="A1116" s="101" t="s">
        <v>907</v>
      </c>
      <c r="B1116" s="102"/>
      <c r="C1116" s="103"/>
    </row>
    <row r="1117" spans="1:3" s="7" customFormat="1" ht="19.5" customHeight="1">
      <c r="A1117" s="101" t="s">
        <v>909</v>
      </c>
      <c r="B1117" s="102">
        <v>21</v>
      </c>
      <c r="C1117" s="103"/>
    </row>
    <row r="1118" spans="1:3" s="7" customFormat="1" ht="19.5" customHeight="1">
      <c r="A1118" s="101" t="s">
        <v>191</v>
      </c>
      <c r="B1118" s="102"/>
      <c r="C1118" s="103"/>
    </row>
    <row r="1119" spans="1:3" s="7" customFormat="1" ht="19.5" customHeight="1">
      <c r="A1119" s="101" t="s">
        <v>713</v>
      </c>
      <c r="B1119" s="102"/>
      <c r="C1119" s="103"/>
    </row>
    <row r="1120" spans="1:3" s="7" customFormat="1" ht="19.5" customHeight="1">
      <c r="A1120" s="101" t="s">
        <v>714</v>
      </c>
      <c r="B1120" s="102"/>
      <c r="C1120" s="103"/>
    </row>
    <row r="1121" spans="1:3" s="7" customFormat="1" ht="19.5" customHeight="1">
      <c r="A1121" s="101" t="s">
        <v>716</v>
      </c>
      <c r="B1121" s="102"/>
      <c r="C1121" s="103"/>
    </row>
    <row r="1122" spans="1:3" s="7" customFormat="1" ht="19.5" customHeight="1">
      <c r="A1122" s="101" t="s">
        <v>914</v>
      </c>
      <c r="B1122" s="102"/>
      <c r="C1122" s="103"/>
    </row>
    <row r="1123" spans="1:3" s="7" customFormat="1" ht="19.5" customHeight="1">
      <c r="A1123" s="101" t="s">
        <v>916</v>
      </c>
      <c r="B1123" s="102"/>
      <c r="C1123" s="103"/>
    </row>
    <row r="1124" spans="1:3" s="7" customFormat="1" ht="19.5" customHeight="1">
      <c r="A1124" s="101" t="s">
        <v>192</v>
      </c>
      <c r="B1124" s="102"/>
      <c r="C1124" s="103"/>
    </row>
    <row r="1125" spans="1:3" s="7" customFormat="1" ht="19.5" customHeight="1">
      <c r="A1125" s="101" t="s">
        <v>919</v>
      </c>
      <c r="B1125" s="102"/>
      <c r="C1125" s="103"/>
    </row>
    <row r="1126" spans="1:3" s="7" customFormat="1" ht="19.5" customHeight="1">
      <c r="A1126" s="101" t="s">
        <v>921</v>
      </c>
      <c r="B1126" s="102"/>
      <c r="C1126" s="103"/>
    </row>
    <row r="1127" spans="1:3" s="7" customFormat="1" ht="19.5" customHeight="1">
      <c r="A1127" s="101" t="s">
        <v>193</v>
      </c>
      <c r="B1127" s="102">
        <f>B1128+B1135+B1141</f>
        <v>0</v>
      </c>
      <c r="C1127" s="103"/>
    </row>
    <row r="1128" spans="1:3" s="7" customFormat="1" ht="19.5" customHeight="1">
      <c r="A1128" s="101" t="s">
        <v>194</v>
      </c>
      <c r="B1128" s="102"/>
      <c r="C1128" s="103"/>
    </row>
    <row r="1129" spans="1:3" s="7" customFormat="1" ht="19.5" customHeight="1">
      <c r="A1129" s="101" t="s">
        <v>713</v>
      </c>
      <c r="B1129" s="102"/>
      <c r="C1129" s="103"/>
    </row>
    <row r="1130" spans="1:3" s="7" customFormat="1" ht="19.5" customHeight="1">
      <c r="A1130" s="101" t="s">
        <v>714</v>
      </c>
      <c r="B1130" s="102"/>
      <c r="C1130" s="103"/>
    </row>
    <row r="1131" spans="1:3" s="7" customFormat="1" ht="19.5" customHeight="1">
      <c r="A1131" s="101" t="s">
        <v>716</v>
      </c>
      <c r="B1131" s="102"/>
      <c r="C1131" s="103"/>
    </row>
    <row r="1132" spans="1:3" s="7" customFormat="1" ht="19.5" customHeight="1">
      <c r="A1132" s="101" t="s">
        <v>923</v>
      </c>
      <c r="B1132" s="102"/>
      <c r="C1132" s="103"/>
    </row>
    <row r="1133" spans="1:3" s="7" customFormat="1" ht="19.5" customHeight="1">
      <c r="A1133" s="101" t="s">
        <v>743</v>
      </c>
      <c r="B1133" s="102"/>
      <c r="C1133" s="103"/>
    </row>
    <row r="1134" spans="1:3" s="7" customFormat="1" ht="19.5" customHeight="1">
      <c r="A1134" s="101" t="s">
        <v>926</v>
      </c>
      <c r="B1134" s="102"/>
      <c r="C1134" s="103"/>
    </row>
    <row r="1135" spans="1:3" s="7" customFormat="1" ht="19.5" customHeight="1">
      <c r="A1135" s="101" t="s">
        <v>195</v>
      </c>
      <c r="B1135" s="102"/>
      <c r="C1135" s="103"/>
    </row>
    <row r="1136" spans="1:3" s="7" customFormat="1" ht="19.5" customHeight="1">
      <c r="A1136" s="101" t="s">
        <v>928</v>
      </c>
      <c r="B1136" s="102"/>
      <c r="C1136" s="103"/>
    </row>
    <row r="1137" spans="1:3" s="7" customFormat="1" ht="19.5" customHeight="1">
      <c r="A1137" s="101" t="s">
        <v>930</v>
      </c>
      <c r="B1137" s="102"/>
      <c r="C1137" s="103"/>
    </row>
    <row r="1138" spans="1:3" s="7" customFormat="1" ht="19.5" customHeight="1">
      <c r="A1138" s="101" t="s">
        <v>931</v>
      </c>
      <c r="B1138" s="102"/>
      <c r="C1138" s="103"/>
    </row>
    <row r="1139" spans="1:3" s="7" customFormat="1" ht="19.5" customHeight="1">
      <c r="A1139" s="101" t="s">
        <v>932</v>
      </c>
      <c r="B1139" s="102"/>
      <c r="C1139" s="103"/>
    </row>
    <row r="1140" spans="1:3" s="7" customFormat="1" ht="19.5" customHeight="1">
      <c r="A1140" s="101" t="s">
        <v>933</v>
      </c>
      <c r="B1140" s="102"/>
      <c r="C1140" s="103"/>
    </row>
    <row r="1141" spans="1:3" s="7" customFormat="1" ht="19.5" customHeight="1">
      <c r="A1141" s="101" t="s">
        <v>196</v>
      </c>
      <c r="B1141" s="102"/>
      <c r="C1141" s="103"/>
    </row>
    <row r="1142" spans="1:3" s="7" customFormat="1" ht="19.5" customHeight="1">
      <c r="A1142" s="101" t="s">
        <v>197</v>
      </c>
      <c r="B1142" s="102">
        <f>B1143+B1144+B1145+B1146+B1147+B1148+B1149+B1150+B1151</f>
        <v>0</v>
      </c>
      <c r="C1142" s="103"/>
    </row>
    <row r="1143" spans="1:3" s="7" customFormat="1" ht="19.5" customHeight="1">
      <c r="A1143" s="101" t="s">
        <v>198</v>
      </c>
      <c r="B1143" s="102"/>
      <c r="C1143" s="103"/>
    </row>
    <row r="1144" spans="1:3" s="7" customFormat="1" ht="19.5" customHeight="1">
      <c r="A1144" s="101" t="s">
        <v>199</v>
      </c>
      <c r="B1144" s="102"/>
      <c r="C1144" s="103"/>
    </row>
    <row r="1145" spans="1:3" s="7" customFormat="1" ht="19.5" customHeight="1">
      <c r="A1145" s="101" t="s">
        <v>200</v>
      </c>
      <c r="B1145" s="102"/>
      <c r="C1145" s="103"/>
    </row>
    <row r="1146" spans="1:3" s="7" customFormat="1" ht="19.5" customHeight="1">
      <c r="A1146" s="101" t="s">
        <v>201</v>
      </c>
      <c r="B1146" s="102"/>
      <c r="C1146" s="103"/>
    </row>
    <row r="1147" spans="1:3" s="7" customFormat="1" ht="19.5" customHeight="1">
      <c r="A1147" s="101" t="s">
        <v>202</v>
      </c>
      <c r="B1147" s="102"/>
      <c r="C1147" s="103"/>
    </row>
    <row r="1148" spans="1:3" s="7" customFormat="1" ht="19.5" customHeight="1">
      <c r="A1148" s="101" t="s">
        <v>161</v>
      </c>
      <c r="B1148" s="102"/>
      <c r="C1148" s="103"/>
    </row>
    <row r="1149" spans="1:3" s="7" customFormat="1" ht="19.5" customHeight="1">
      <c r="A1149" s="101" t="s">
        <v>203</v>
      </c>
      <c r="B1149" s="102"/>
      <c r="C1149" s="103"/>
    </row>
    <row r="1150" spans="1:3" s="7" customFormat="1" ht="19.5" customHeight="1">
      <c r="A1150" s="101" t="s">
        <v>204</v>
      </c>
      <c r="B1150" s="102"/>
      <c r="C1150" s="103"/>
    </row>
    <row r="1151" spans="1:3" s="7" customFormat="1" ht="19.5" customHeight="1">
      <c r="A1151" s="101" t="s">
        <v>205</v>
      </c>
      <c r="B1151" s="102"/>
      <c r="C1151" s="103"/>
    </row>
    <row r="1152" spans="1:3" s="7" customFormat="1" ht="19.5" customHeight="1">
      <c r="A1152" s="101" t="s">
        <v>206</v>
      </c>
      <c r="B1152" s="102">
        <f>B1153+B1173+B1193+B1202+B1215+B1230</f>
        <v>539</v>
      </c>
      <c r="C1152" s="103"/>
    </row>
    <row r="1153" spans="1:3" s="7" customFormat="1" ht="19.5" customHeight="1">
      <c r="A1153" s="101" t="s">
        <v>207</v>
      </c>
      <c r="B1153" s="102">
        <v>527</v>
      </c>
      <c r="C1153" s="103"/>
    </row>
    <row r="1154" spans="1:3" s="7" customFormat="1" ht="19.5" customHeight="1">
      <c r="A1154" s="101" t="s">
        <v>713</v>
      </c>
      <c r="B1154" s="102">
        <v>242</v>
      </c>
      <c r="C1154" s="103"/>
    </row>
    <row r="1155" spans="1:3" s="7" customFormat="1" ht="19.5" customHeight="1">
      <c r="A1155" s="101" t="s">
        <v>714</v>
      </c>
      <c r="B1155" s="102"/>
      <c r="C1155" s="103"/>
    </row>
    <row r="1156" spans="1:3" s="7" customFormat="1" ht="19.5" customHeight="1">
      <c r="A1156" s="101" t="s">
        <v>716</v>
      </c>
      <c r="B1156" s="102"/>
      <c r="C1156" s="103"/>
    </row>
    <row r="1157" spans="1:3" s="7" customFormat="1" ht="19.5" customHeight="1">
      <c r="A1157" s="101" t="s">
        <v>946</v>
      </c>
      <c r="B1157" s="102"/>
      <c r="C1157" s="103"/>
    </row>
    <row r="1158" spans="1:3" s="7" customFormat="1" ht="19.5" customHeight="1">
      <c r="A1158" s="101" t="s">
        <v>948</v>
      </c>
      <c r="B1158" s="102"/>
      <c r="C1158" s="103"/>
    </row>
    <row r="1159" spans="1:3" s="7" customFormat="1" ht="19.5" customHeight="1">
      <c r="A1159" s="101" t="s">
        <v>950</v>
      </c>
      <c r="B1159" s="102"/>
      <c r="C1159" s="103"/>
    </row>
    <row r="1160" spans="1:3" s="7" customFormat="1" ht="19.5" customHeight="1">
      <c r="A1160" s="101" t="s">
        <v>952</v>
      </c>
      <c r="B1160" s="102"/>
      <c r="C1160" s="103"/>
    </row>
    <row r="1161" spans="1:3" s="7" customFormat="1" ht="19.5" customHeight="1">
      <c r="A1161" s="101" t="s">
        <v>954</v>
      </c>
      <c r="B1161" s="102"/>
      <c r="C1161" s="103"/>
    </row>
    <row r="1162" spans="1:3" s="7" customFormat="1" ht="19.5" customHeight="1">
      <c r="A1162" s="101" t="s">
        <v>956</v>
      </c>
      <c r="B1162" s="102"/>
      <c r="C1162" s="103"/>
    </row>
    <row r="1163" spans="1:3" s="7" customFormat="1" ht="19.5" customHeight="1">
      <c r="A1163" s="101" t="s">
        <v>957</v>
      </c>
      <c r="B1163" s="102"/>
      <c r="C1163" s="103"/>
    </row>
    <row r="1164" spans="1:3" s="7" customFormat="1" ht="19.5" customHeight="1">
      <c r="A1164" s="101" t="s">
        <v>959</v>
      </c>
      <c r="B1164" s="102">
        <v>97</v>
      </c>
      <c r="C1164" s="103"/>
    </row>
    <row r="1165" spans="1:3" s="7" customFormat="1" ht="19.5" customHeight="1">
      <c r="A1165" s="101" t="s">
        <v>961</v>
      </c>
      <c r="B1165" s="102"/>
      <c r="C1165" s="103"/>
    </row>
    <row r="1166" spans="1:3" s="7" customFormat="1" ht="19.5" customHeight="1">
      <c r="A1166" s="101" t="s">
        <v>1336</v>
      </c>
      <c r="B1166" s="102"/>
      <c r="C1166" s="103"/>
    </row>
    <row r="1167" spans="1:3" s="7" customFormat="1" ht="19.5" customHeight="1">
      <c r="A1167" s="101" t="s">
        <v>934</v>
      </c>
      <c r="B1167" s="102"/>
      <c r="C1167" s="103"/>
    </row>
    <row r="1168" spans="1:3" s="7" customFormat="1" ht="19.5" customHeight="1">
      <c r="A1168" s="101" t="s">
        <v>935</v>
      </c>
      <c r="B1168" s="102"/>
      <c r="C1168" s="103"/>
    </row>
    <row r="1169" spans="1:3" s="7" customFormat="1" ht="19.5" customHeight="1">
      <c r="A1169" s="101" t="s">
        <v>936</v>
      </c>
      <c r="B1169" s="102"/>
      <c r="C1169" s="103"/>
    </row>
    <row r="1170" spans="1:3" s="7" customFormat="1" ht="19.5" customHeight="1">
      <c r="A1170" s="101" t="s">
        <v>937</v>
      </c>
      <c r="B1170" s="102"/>
      <c r="C1170" s="103"/>
    </row>
    <row r="1171" spans="1:3" s="7" customFormat="1" ht="19.5" customHeight="1">
      <c r="A1171" s="101" t="s">
        <v>743</v>
      </c>
      <c r="B1171" s="102"/>
      <c r="C1171" s="103"/>
    </row>
    <row r="1172" spans="1:3" s="7" customFormat="1" ht="19.5" customHeight="1">
      <c r="A1172" s="101" t="s">
        <v>938</v>
      </c>
      <c r="B1172" s="102">
        <v>188</v>
      </c>
      <c r="C1172" s="103"/>
    </row>
    <row r="1173" spans="1:3" s="7" customFormat="1" ht="19.5" customHeight="1">
      <c r="A1173" s="101" t="s">
        <v>208</v>
      </c>
      <c r="B1173" s="102"/>
      <c r="C1173" s="103"/>
    </row>
    <row r="1174" spans="1:3" s="7" customFormat="1" ht="19.5" customHeight="1">
      <c r="A1174" s="101" t="s">
        <v>713</v>
      </c>
      <c r="B1174" s="102"/>
      <c r="C1174" s="103"/>
    </row>
    <row r="1175" spans="1:3" s="7" customFormat="1" ht="19.5" customHeight="1">
      <c r="A1175" s="101" t="s">
        <v>714</v>
      </c>
      <c r="B1175" s="102"/>
      <c r="C1175" s="103"/>
    </row>
    <row r="1176" spans="1:3" s="7" customFormat="1" ht="19.5" customHeight="1">
      <c r="A1176" s="101" t="s">
        <v>716</v>
      </c>
      <c r="B1176" s="102"/>
      <c r="C1176" s="103"/>
    </row>
    <row r="1177" spans="1:3" s="7" customFormat="1" ht="19.5" customHeight="1">
      <c r="A1177" s="101" t="s">
        <v>939</v>
      </c>
      <c r="B1177" s="102"/>
      <c r="C1177" s="103"/>
    </row>
    <row r="1178" spans="1:3" s="7" customFormat="1" ht="19.5" customHeight="1">
      <c r="A1178" s="101" t="s">
        <v>940</v>
      </c>
      <c r="B1178" s="102"/>
      <c r="C1178" s="103"/>
    </row>
    <row r="1179" spans="1:3" s="7" customFormat="1" ht="19.5" customHeight="1">
      <c r="A1179" s="101" t="s">
        <v>941</v>
      </c>
      <c r="B1179" s="102"/>
      <c r="C1179" s="103"/>
    </row>
    <row r="1180" spans="1:3" s="7" customFormat="1" ht="19.5" customHeight="1">
      <c r="A1180" s="101" t="s">
        <v>942</v>
      </c>
      <c r="B1180" s="102"/>
      <c r="C1180" s="103"/>
    </row>
    <row r="1181" spans="1:3" s="7" customFormat="1" ht="19.5" customHeight="1">
      <c r="A1181" s="101" t="s">
        <v>943</v>
      </c>
      <c r="B1181" s="102"/>
      <c r="C1181" s="103"/>
    </row>
    <row r="1182" spans="1:3" s="7" customFormat="1" ht="19.5" customHeight="1">
      <c r="A1182" s="101" t="s">
        <v>944</v>
      </c>
      <c r="B1182" s="102"/>
      <c r="C1182" s="103"/>
    </row>
    <row r="1183" spans="1:3" s="7" customFormat="1" ht="19.5" customHeight="1">
      <c r="A1183" s="101" t="s">
        <v>945</v>
      </c>
      <c r="B1183" s="102"/>
      <c r="C1183" s="103"/>
    </row>
    <row r="1184" spans="1:3" s="7" customFormat="1" ht="19.5" customHeight="1">
      <c r="A1184" s="101" t="s">
        <v>947</v>
      </c>
      <c r="B1184" s="102"/>
      <c r="C1184" s="103"/>
    </row>
    <row r="1185" spans="1:3" s="7" customFormat="1" ht="19.5" customHeight="1">
      <c r="A1185" s="101" t="s">
        <v>949</v>
      </c>
      <c r="B1185" s="102"/>
      <c r="C1185" s="103"/>
    </row>
    <row r="1186" spans="1:3" s="7" customFormat="1" ht="19.5" customHeight="1">
      <c r="A1186" s="101" t="s">
        <v>951</v>
      </c>
      <c r="B1186" s="102"/>
      <c r="C1186" s="103"/>
    </row>
    <row r="1187" spans="1:3" s="7" customFormat="1" ht="19.5" customHeight="1">
      <c r="A1187" s="101" t="s">
        <v>953</v>
      </c>
      <c r="B1187" s="102"/>
      <c r="C1187" s="103"/>
    </row>
    <row r="1188" spans="1:3" s="7" customFormat="1" ht="19.5" customHeight="1">
      <c r="A1188" s="101" t="s">
        <v>955</v>
      </c>
      <c r="B1188" s="102"/>
      <c r="C1188" s="103"/>
    </row>
    <row r="1189" spans="1:3" s="7" customFormat="1" ht="19.5" customHeight="1">
      <c r="A1189" s="101" t="s">
        <v>958</v>
      </c>
      <c r="B1189" s="102"/>
      <c r="C1189" s="103"/>
    </row>
    <row r="1190" spans="1:3" s="7" customFormat="1" ht="19.5" customHeight="1">
      <c r="A1190" s="101" t="s">
        <v>960</v>
      </c>
      <c r="B1190" s="102"/>
      <c r="C1190" s="103"/>
    </row>
    <row r="1191" spans="1:3" s="7" customFormat="1" ht="19.5" customHeight="1">
      <c r="A1191" s="101" t="s">
        <v>743</v>
      </c>
      <c r="B1191" s="102"/>
      <c r="C1191" s="103"/>
    </row>
    <row r="1192" spans="1:3" s="7" customFormat="1" ht="19.5" customHeight="1">
      <c r="A1192" s="101" t="s">
        <v>962</v>
      </c>
      <c r="B1192" s="102"/>
      <c r="C1192" s="103"/>
    </row>
    <row r="1193" spans="1:3" s="7" customFormat="1" ht="19.5" customHeight="1">
      <c r="A1193" s="101" t="s">
        <v>209</v>
      </c>
      <c r="B1193" s="102"/>
      <c r="C1193" s="103"/>
    </row>
    <row r="1194" spans="1:3" s="7" customFormat="1" ht="19.5" customHeight="1">
      <c r="A1194" s="101" t="s">
        <v>713</v>
      </c>
      <c r="B1194" s="102"/>
      <c r="C1194" s="103"/>
    </row>
    <row r="1195" spans="1:3" s="7" customFormat="1" ht="19.5" customHeight="1">
      <c r="A1195" s="101" t="s">
        <v>714</v>
      </c>
      <c r="B1195" s="102"/>
      <c r="C1195" s="103"/>
    </row>
    <row r="1196" spans="1:3" s="7" customFormat="1" ht="19.5" customHeight="1">
      <c r="A1196" s="101" t="s">
        <v>716</v>
      </c>
      <c r="B1196" s="102"/>
      <c r="C1196" s="103"/>
    </row>
    <row r="1197" spans="1:3" s="7" customFormat="1" ht="19.5" customHeight="1">
      <c r="A1197" s="101" t="s">
        <v>968</v>
      </c>
      <c r="B1197" s="102"/>
      <c r="C1197" s="103"/>
    </row>
    <row r="1198" spans="1:3" s="7" customFormat="1" ht="19.5" customHeight="1">
      <c r="A1198" s="101" t="s">
        <v>970</v>
      </c>
      <c r="B1198" s="102"/>
      <c r="C1198" s="103"/>
    </row>
    <row r="1199" spans="1:3" s="7" customFormat="1" ht="19.5" customHeight="1">
      <c r="A1199" s="101" t="s">
        <v>972</v>
      </c>
      <c r="B1199" s="102"/>
      <c r="C1199" s="103"/>
    </row>
    <row r="1200" spans="1:3" s="7" customFormat="1" ht="19.5" customHeight="1">
      <c r="A1200" s="101" t="s">
        <v>743</v>
      </c>
      <c r="B1200" s="102"/>
      <c r="C1200" s="103"/>
    </row>
    <row r="1201" spans="1:3" s="7" customFormat="1" ht="19.5" customHeight="1">
      <c r="A1201" s="101" t="s">
        <v>975</v>
      </c>
      <c r="B1201" s="102"/>
      <c r="C1201" s="103"/>
    </row>
    <row r="1202" spans="1:3" s="7" customFormat="1" ht="19.5" customHeight="1">
      <c r="A1202" s="101" t="s">
        <v>210</v>
      </c>
      <c r="B1202" s="102"/>
      <c r="C1202" s="103"/>
    </row>
    <row r="1203" spans="1:3" s="7" customFormat="1" ht="19.5" customHeight="1">
      <c r="A1203" s="101" t="s">
        <v>713</v>
      </c>
      <c r="B1203" s="102"/>
      <c r="C1203" s="103"/>
    </row>
    <row r="1204" spans="1:3" s="7" customFormat="1" ht="19.5" customHeight="1">
      <c r="A1204" s="101" t="s">
        <v>714</v>
      </c>
      <c r="B1204" s="102"/>
      <c r="C1204" s="103"/>
    </row>
    <row r="1205" spans="1:3" s="7" customFormat="1" ht="19.5" customHeight="1">
      <c r="A1205" s="101" t="s">
        <v>716</v>
      </c>
      <c r="B1205" s="102"/>
      <c r="C1205" s="103"/>
    </row>
    <row r="1206" spans="1:3" s="7" customFormat="1" ht="19.5" customHeight="1">
      <c r="A1206" s="101" t="s">
        <v>978</v>
      </c>
      <c r="B1206" s="102"/>
      <c r="C1206" s="103"/>
    </row>
    <row r="1207" spans="1:3" s="7" customFormat="1" ht="19.5" customHeight="1">
      <c r="A1207" s="101" t="s">
        <v>980</v>
      </c>
      <c r="B1207" s="102"/>
      <c r="C1207" s="103"/>
    </row>
    <row r="1208" spans="1:3" s="7" customFormat="1" ht="19.5" customHeight="1">
      <c r="A1208" s="101" t="s">
        <v>982</v>
      </c>
      <c r="B1208" s="102"/>
      <c r="C1208" s="103"/>
    </row>
    <row r="1209" spans="1:3" s="7" customFormat="1" ht="19.5" customHeight="1">
      <c r="A1209" s="101" t="s">
        <v>984</v>
      </c>
      <c r="B1209" s="102"/>
      <c r="C1209" s="103"/>
    </row>
    <row r="1210" spans="1:3" s="7" customFormat="1" ht="19.5" customHeight="1">
      <c r="A1210" s="101" t="s">
        <v>986</v>
      </c>
      <c r="B1210" s="102"/>
      <c r="C1210" s="103"/>
    </row>
    <row r="1211" spans="1:3" s="7" customFormat="1" ht="19.5" customHeight="1">
      <c r="A1211" s="101" t="s">
        <v>988</v>
      </c>
      <c r="B1211" s="102"/>
      <c r="C1211" s="103"/>
    </row>
    <row r="1212" spans="1:3" s="7" customFormat="1" ht="19.5" customHeight="1">
      <c r="A1212" s="101" t="s">
        <v>990</v>
      </c>
      <c r="B1212" s="102"/>
      <c r="C1212" s="103"/>
    </row>
    <row r="1213" spans="1:3" s="7" customFormat="1" ht="19.5" customHeight="1">
      <c r="A1213" s="101" t="s">
        <v>992</v>
      </c>
      <c r="B1213" s="102"/>
      <c r="C1213" s="103"/>
    </row>
    <row r="1214" spans="1:3" s="7" customFormat="1" ht="19.5" customHeight="1">
      <c r="A1214" s="101" t="s">
        <v>994</v>
      </c>
      <c r="B1214" s="102"/>
      <c r="C1214" s="103"/>
    </row>
    <row r="1215" spans="1:3" s="7" customFormat="1" ht="19.5" customHeight="1">
      <c r="A1215" s="101" t="s">
        <v>211</v>
      </c>
      <c r="B1215" s="102">
        <v>12</v>
      </c>
      <c r="C1215" s="103"/>
    </row>
    <row r="1216" spans="1:3" s="7" customFormat="1" ht="19.5" customHeight="1">
      <c r="A1216" s="101" t="s">
        <v>713</v>
      </c>
      <c r="B1216" s="102">
        <v>2</v>
      </c>
      <c r="C1216" s="103"/>
    </row>
    <row r="1217" spans="1:3" s="7" customFormat="1" ht="19.5" customHeight="1">
      <c r="A1217" s="101" t="s">
        <v>714</v>
      </c>
      <c r="B1217" s="102"/>
      <c r="C1217" s="103"/>
    </row>
    <row r="1218" spans="1:3" s="7" customFormat="1" ht="19.5" customHeight="1">
      <c r="A1218" s="101" t="s">
        <v>716</v>
      </c>
      <c r="B1218" s="102"/>
      <c r="C1218" s="103"/>
    </row>
    <row r="1219" spans="1:3" s="7" customFormat="1" ht="19.5" customHeight="1">
      <c r="A1219" s="101" t="s">
        <v>963</v>
      </c>
      <c r="B1219" s="102"/>
      <c r="C1219" s="103"/>
    </row>
    <row r="1220" spans="1:3" s="7" customFormat="1" ht="19.5" customHeight="1">
      <c r="A1220" s="101" t="s">
        <v>964</v>
      </c>
      <c r="B1220" s="102">
        <v>2</v>
      </c>
      <c r="C1220" s="103"/>
    </row>
    <row r="1221" spans="1:3" s="7" customFormat="1" ht="19.5" customHeight="1">
      <c r="A1221" s="101" t="s">
        <v>965</v>
      </c>
      <c r="B1221" s="102"/>
      <c r="C1221" s="103"/>
    </row>
    <row r="1222" spans="1:3" s="7" customFormat="1" ht="19.5" customHeight="1">
      <c r="A1222" s="101" t="s">
        <v>966</v>
      </c>
      <c r="B1222" s="102">
        <v>2</v>
      </c>
      <c r="C1222" s="103"/>
    </row>
    <row r="1223" spans="1:3" s="7" customFormat="1" ht="19.5" customHeight="1">
      <c r="A1223" s="101" t="s">
        <v>967</v>
      </c>
      <c r="B1223" s="102"/>
      <c r="C1223" s="103"/>
    </row>
    <row r="1224" spans="1:3" s="7" customFormat="1" ht="19.5" customHeight="1">
      <c r="A1224" s="101" t="s">
        <v>969</v>
      </c>
      <c r="B1224" s="102"/>
      <c r="C1224" s="103"/>
    </row>
    <row r="1225" spans="1:3" s="7" customFormat="1" ht="19.5" customHeight="1">
      <c r="A1225" s="101" t="s">
        <v>971</v>
      </c>
      <c r="B1225" s="102"/>
      <c r="C1225" s="103"/>
    </row>
    <row r="1226" spans="1:3" s="7" customFormat="1" ht="19.5" customHeight="1">
      <c r="A1226" s="101" t="s">
        <v>973</v>
      </c>
      <c r="B1226" s="102"/>
      <c r="C1226" s="103"/>
    </row>
    <row r="1227" spans="1:3" s="7" customFormat="1" ht="19.5" customHeight="1">
      <c r="A1227" s="101" t="s">
        <v>974</v>
      </c>
      <c r="B1227" s="102"/>
      <c r="C1227" s="103"/>
    </row>
    <row r="1228" spans="1:3" s="7" customFormat="1" ht="19.5" customHeight="1">
      <c r="A1228" s="101" t="s">
        <v>976</v>
      </c>
      <c r="B1228" s="102"/>
      <c r="C1228" s="103"/>
    </row>
    <row r="1229" spans="1:3" s="7" customFormat="1" ht="19.5" customHeight="1">
      <c r="A1229" s="101" t="s">
        <v>977</v>
      </c>
      <c r="B1229" s="102">
        <v>6</v>
      </c>
      <c r="C1229" s="103"/>
    </row>
    <row r="1230" spans="1:3" s="7" customFormat="1" ht="19.5" customHeight="1">
      <c r="A1230" s="101" t="s">
        <v>212</v>
      </c>
      <c r="B1230" s="102"/>
      <c r="C1230" s="103"/>
    </row>
    <row r="1231" spans="1:3" s="7" customFormat="1" ht="19.5" customHeight="1">
      <c r="A1231" s="101" t="s">
        <v>213</v>
      </c>
      <c r="B1231" s="102">
        <f>B1232+B1241+B1245</f>
        <v>1785</v>
      </c>
      <c r="C1231" s="103"/>
    </row>
    <row r="1232" spans="1:3" s="7" customFormat="1" ht="19.5" customHeight="1">
      <c r="A1232" s="101" t="s">
        <v>214</v>
      </c>
      <c r="B1232" s="102"/>
      <c r="C1232" s="103"/>
    </row>
    <row r="1233" spans="1:3" s="7" customFormat="1" ht="19.5" customHeight="1">
      <c r="A1233" s="101" t="s">
        <v>979</v>
      </c>
      <c r="B1233" s="102"/>
      <c r="C1233" s="103"/>
    </row>
    <row r="1234" spans="1:3" s="7" customFormat="1" ht="19.5" customHeight="1">
      <c r="A1234" s="101" t="s">
        <v>981</v>
      </c>
      <c r="B1234" s="102"/>
      <c r="C1234" s="103"/>
    </row>
    <row r="1235" spans="1:3" s="7" customFormat="1" ht="19.5" customHeight="1">
      <c r="A1235" s="101" t="s">
        <v>983</v>
      </c>
      <c r="B1235" s="102"/>
      <c r="C1235" s="103"/>
    </row>
    <row r="1236" spans="1:3" s="7" customFormat="1" ht="19.5" customHeight="1">
      <c r="A1236" s="101" t="s">
        <v>985</v>
      </c>
      <c r="B1236" s="102"/>
      <c r="C1236" s="103"/>
    </row>
    <row r="1237" spans="1:3" s="7" customFormat="1" ht="19.5" customHeight="1">
      <c r="A1237" s="101" t="s">
        <v>987</v>
      </c>
      <c r="B1237" s="102"/>
      <c r="C1237" s="103"/>
    </row>
    <row r="1238" spans="1:3" s="7" customFormat="1" ht="19.5" customHeight="1">
      <c r="A1238" s="101" t="s">
        <v>989</v>
      </c>
      <c r="B1238" s="102"/>
      <c r="C1238" s="103"/>
    </row>
    <row r="1239" spans="1:3" s="7" customFormat="1" ht="19.5" customHeight="1">
      <c r="A1239" s="101" t="s">
        <v>991</v>
      </c>
      <c r="B1239" s="102"/>
      <c r="C1239" s="103"/>
    </row>
    <row r="1240" spans="1:3" s="7" customFormat="1" ht="19.5" customHeight="1">
      <c r="A1240" s="101" t="s">
        <v>993</v>
      </c>
      <c r="B1240" s="102"/>
      <c r="C1240" s="103"/>
    </row>
    <row r="1241" spans="1:3" s="7" customFormat="1" ht="19.5" customHeight="1">
      <c r="A1241" s="101" t="s">
        <v>215</v>
      </c>
      <c r="B1241" s="102">
        <v>1785</v>
      </c>
      <c r="C1241" s="103"/>
    </row>
    <row r="1242" spans="1:3" s="7" customFormat="1" ht="19.5" customHeight="1">
      <c r="A1242" s="101" t="s">
        <v>995</v>
      </c>
      <c r="B1242" s="102">
        <v>1785</v>
      </c>
      <c r="C1242" s="103"/>
    </row>
    <row r="1243" spans="1:3" s="7" customFormat="1" ht="19.5" customHeight="1">
      <c r="A1243" s="101" t="s">
        <v>996</v>
      </c>
      <c r="B1243" s="102"/>
      <c r="C1243" s="103"/>
    </row>
    <row r="1244" spans="1:3" s="7" customFormat="1" ht="19.5" customHeight="1">
      <c r="A1244" s="101" t="s">
        <v>997</v>
      </c>
      <c r="B1244" s="102"/>
      <c r="C1244" s="103"/>
    </row>
    <row r="1245" spans="1:3" s="7" customFormat="1" ht="19.5" customHeight="1">
      <c r="A1245" s="101" t="s">
        <v>216</v>
      </c>
      <c r="B1245" s="102"/>
      <c r="C1245" s="103"/>
    </row>
    <row r="1246" spans="1:3" s="7" customFormat="1" ht="19.5" customHeight="1">
      <c r="A1246" s="101" t="s">
        <v>998</v>
      </c>
      <c r="B1246" s="102"/>
      <c r="C1246" s="103"/>
    </row>
    <row r="1247" spans="1:3" s="7" customFormat="1" ht="19.5" customHeight="1">
      <c r="A1247" s="101" t="s">
        <v>1000</v>
      </c>
      <c r="B1247" s="102"/>
      <c r="C1247" s="103"/>
    </row>
    <row r="1248" spans="1:3" s="7" customFormat="1" ht="19.5" customHeight="1">
      <c r="A1248" s="101" t="s">
        <v>1002</v>
      </c>
      <c r="B1248" s="102"/>
      <c r="C1248" s="103"/>
    </row>
    <row r="1249" spans="1:3" s="7" customFormat="1" ht="19.5" customHeight="1">
      <c r="A1249" s="101" t="s">
        <v>217</v>
      </c>
      <c r="B1249" s="102">
        <f>B1250+B1265+B1279+B1284+B1290</f>
        <v>0</v>
      </c>
      <c r="C1249" s="103"/>
    </row>
    <row r="1250" spans="1:3" s="7" customFormat="1" ht="19.5" customHeight="1">
      <c r="A1250" s="101" t="s">
        <v>218</v>
      </c>
      <c r="B1250" s="102"/>
      <c r="C1250" s="103"/>
    </row>
    <row r="1251" spans="1:3" s="7" customFormat="1" ht="19.5" customHeight="1">
      <c r="A1251" s="101" t="s">
        <v>713</v>
      </c>
      <c r="B1251" s="102"/>
      <c r="C1251" s="103"/>
    </row>
    <row r="1252" spans="1:3" s="7" customFormat="1" ht="19.5" customHeight="1">
      <c r="A1252" s="101" t="s">
        <v>714</v>
      </c>
      <c r="B1252" s="102"/>
      <c r="C1252" s="103"/>
    </row>
    <row r="1253" spans="1:3" s="7" customFormat="1" ht="19.5" customHeight="1">
      <c r="A1253" s="101" t="s">
        <v>716</v>
      </c>
      <c r="B1253" s="102"/>
      <c r="C1253" s="103"/>
    </row>
    <row r="1254" spans="1:3" s="7" customFormat="1" ht="19.5" customHeight="1">
      <c r="A1254" s="101" t="s">
        <v>1007</v>
      </c>
      <c r="B1254" s="102"/>
      <c r="C1254" s="103"/>
    </row>
    <row r="1255" spans="1:3" s="7" customFormat="1" ht="19.5" customHeight="1">
      <c r="A1255" s="101" t="s">
        <v>1008</v>
      </c>
      <c r="B1255" s="102"/>
      <c r="C1255" s="103"/>
    </row>
    <row r="1256" spans="1:3" s="7" customFormat="1" ht="19.5" customHeight="1">
      <c r="A1256" s="101" t="s">
        <v>1010</v>
      </c>
      <c r="B1256" s="102"/>
      <c r="C1256" s="103"/>
    </row>
    <row r="1257" spans="1:3" s="7" customFormat="1" ht="19.5" customHeight="1">
      <c r="A1257" s="101" t="s">
        <v>1012</v>
      </c>
      <c r="B1257" s="102"/>
      <c r="C1257" s="103"/>
    </row>
    <row r="1258" spans="1:3" s="7" customFormat="1" ht="19.5" customHeight="1">
      <c r="A1258" s="101" t="s">
        <v>1014</v>
      </c>
      <c r="B1258" s="102"/>
      <c r="C1258" s="103"/>
    </row>
    <row r="1259" spans="1:3" s="7" customFormat="1" ht="19.5" customHeight="1">
      <c r="A1259" s="101" t="s">
        <v>1015</v>
      </c>
      <c r="B1259" s="102"/>
      <c r="C1259" s="103"/>
    </row>
    <row r="1260" spans="1:3" s="7" customFormat="1" ht="19.5" customHeight="1">
      <c r="A1260" s="101" t="s">
        <v>1017</v>
      </c>
      <c r="B1260" s="102"/>
      <c r="C1260" s="103"/>
    </row>
    <row r="1261" spans="1:3" s="7" customFormat="1" ht="19.5" customHeight="1">
      <c r="A1261" s="101" t="s">
        <v>1019</v>
      </c>
      <c r="B1261" s="102"/>
      <c r="C1261" s="103"/>
    </row>
    <row r="1262" spans="1:3" s="7" customFormat="1" ht="19.5" customHeight="1">
      <c r="A1262" s="101" t="s">
        <v>1021</v>
      </c>
      <c r="B1262" s="102"/>
      <c r="C1262" s="103"/>
    </row>
    <row r="1263" spans="1:3" s="7" customFormat="1" ht="19.5" customHeight="1">
      <c r="A1263" s="101" t="s">
        <v>743</v>
      </c>
      <c r="B1263" s="102"/>
      <c r="C1263" s="103"/>
    </row>
    <row r="1264" spans="1:3" s="7" customFormat="1" ht="19.5" customHeight="1">
      <c r="A1264" s="101" t="s">
        <v>1024</v>
      </c>
      <c r="B1264" s="102"/>
      <c r="C1264" s="103"/>
    </row>
    <row r="1265" spans="1:3" s="7" customFormat="1" ht="19.5" customHeight="1">
      <c r="A1265" s="101" t="s">
        <v>219</v>
      </c>
      <c r="B1265" s="102"/>
      <c r="C1265" s="103"/>
    </row>
    <row r="1266" spans="1:3" s="7" customFormat="1" ht="19.5" customHeight="1">
      <c r="A1266" s="101" t="s">
        <v>713</v>
      </c>
      <c r="B1266" s="102"/>
      <c r="C1266" s="103"/>
    </row>
    <row r="1267" spans="1:3" s="7" customFormat="1" ht="19.5" customHeight="1">
      <c r="A1267" s="101" t="s">
        <v>714</v>
      </c>
      <c r="B1267" s="102"/>
      <c r="C1267" s="103"/>
    </row>
    <row r="1268" spans="1:3" s="7" customFormat="1" ht="19.5" customHeight="1">
      <c r="A1268" s="101" t="s">
        <v>716</v>
      </c>
      <c r="B1268" s="102"/>
      <c r="C1268" s="103"/>
    </row>
    <row r="1269" spans="1:3" s="7" customFormat="1" ht="19.5" customHeight="1">
      <c r="A1269" s="101" t="s">
        <v>1029</v>
      </c>
      <c r="B1269" s="102"/>
      <c r="C1269" s="103"/>
    </row>
    <row r="1270" spans="1:3" s="7" customFormat="1" ht="19.5" customHeight="1">
      <c r="A1270" s="101" t="s">
        <v>1031</v>
      </c>
      <c r="B1270" s="102"/>
      <c r="C1270" s="103"/>
    </row>
    <row r="1271" spans="1:3" s="7" customFormat="1" ht="19.5" customHeight="1">
      <c r="A1271" s="101" t="s">
        <v>1033</v>
      </c>
      <c r="B1271" s="102"/>
      <c r="C1271" s="103"/>
    </row>
    <row r="1272" spans="1:3" s="7" customFormat="1" ht="19.5" customHeight="1">
      <c r="A1272" s="101" t="s">
        <v>1035</v>
      </c>
      <c r="B1272" s="102"/>
      <c r="C1272" s="103"/>
    </row>
    <row r="1273" spans="1:3" s="7" customFormat="1" ht="19.5" customHeight="1">
      <c r="A1273" s="101" t="s">
        <v>999</v>
      </c>
      <c r="B1273" s="102"/>
      <c r="C1273" s="103"/>
    </row>
    <row r="1274" spans="1:3" s="7" customFormat="1" ht="19.5" customHeight="1">
      <c r="A1274" s="101" t="s">
        <v>1001</v>
      </c>
      <c r="B1274" s="102"/>
      <c r="C1274" s="103"/>
    </row>
    <row r="1275" spans="1:3" s="7" customFormat="1" ht="19.5" customHeight="1">
      <c r="A1275" s="101" t="s">
        <v>1003</v>
      </c>
      <c r="B1275" s="102"/>
      <c r="C1275" s="103"/>
    </row>
    <row r="1276" spans="1:3" s="7" customFormat="1" ht="19.5" customHeight="1">
      <c r="A1276" s="101" t="s">
        <v>1004</v>
      </c>
      <c r="B1276" s="102"/>
      <c r="C1276" s="103"/>
    </row>
    <row r="1277" spans="1:3" s="7" customFormat="1" ht="19.5" customHeight="1">
      <c r="A1277" s="101" t="s">
        <v>743</v>
      </c>
      <c r="B1277" s="102"/>
      <c r="C1277" s="103"/>
    </row>
    <row r="1278" spans="1:3" s="7" customFormat="1" ht="19.5" customHeight="1">
      <c r="A1278" s="101" t="s">
        <v>1005</v>
      </c>
      <c r="B1278" s="102"/>
      <c r="C1278" s="103"/>
    </row>
    <row r="1279" spans="1:3" s="7" customFormat="1" ht="19.5" customHeight="1">
      <c r="A1279" s="101" t="s">
        <v>220</v>
      </c>
      <c r="B1279" s="102"/>
      <c r="C1279" s="103"/>
    </row>
    <row r="1280" spans="1:3" s="7" customFormat="1" ht="19.5" customHeight="1">
      <c r="A1280" s="101" t="s">
        <v>1006</v>
      </c>
      <c r="B1280" s="102"/>
      <c r="C1280" s="103"/>
    </row>
    <row r="1281" spans="1:3" s="7" customFormat="1" ht="19.5" customHeight="1">
      <c r="A1281" s="101" t="s">
        <v>1009</v>
      </c>
      <c r="B1281" s="102"/>
      <c r="C1281" s="103"/>
    </row>
    <row r="1282" spans="1:3" s="7" customFormat="1" ht="19.5" customHeight="1">
      <c r="A1282" s="101" t="s">
        <v>1011</v>
      </c>
      <c r="B1282" s="102"/>
      <c r="C1282" s="103"/>
    </row>
    <row r="1283" spans="1:3" s="7" customFormat="1" ht="19.5" customHeight="1">
      <c r="A1283" s="101" t="s">
        <v>1013</v>
      </c>
      <c r="B1283" s="102"/>
      <c r="C1283" s="103"/>
    </row>
    <row r="1284" spans="1:3" s="7" customFormat="1" ht="19.5" customHeight="1">
      <c r="A1284" s="101" t="s">
        <v>221</v>
      </c>
      <c r="B1284" s="102"/>
      <c r="C1284" s="103"/>
    </row>
    <row r="1285" spans="1:3" s="7" customFormat="1" ht="19.5" customHeight="1">
      <c r="A1285" s="101" t="s">
        <v>1016</v>
      </c>
      <c r="B1285" s="102"/>
      <c r="C1285" s="103"/>
    </row>
    <row r="1286" spans="1:3" s="7" customFormat="1" ht="19.5" customHeight="1">
      <c r="A1286" s="101" t="s">
        <v>1018</v>
      </c>
      <c r="B1286" s="102"/>
      <c r="C1286" s="103"/>
    </row>
    <row r="1287" spans="1:3" s="7" customFormat="1" ht="19.5" customHeight="1">
      <c r="A1287" s="101" t="s">
        <v>1020</v>
      </c>
      <c r="B1287" s="102"/>
      <c r="C1287" s="103"/>
    </row>
    <row r="1288" spans="1:3" s="7" customFormat="1" ht="19.5" customHeight="1">
      <c r="A1288" s="101" t="s">
        <v>1022</v>
      </c>
      <c r="B1288" s="102"/>
      <c r="C1288" s="103"/>
    </row>
    <row r="1289" spans="1:3" s="7" customFormat="1" ht="19.5" customHeight="1">
      <c r="A1289" s="101" t="s">
        <v>1023</v>
      </c>
      <c r="B1289" s="102"/>
      <c r="C1289" s="103"/>
    </row>
    <row r="1290" spans="1:3" s="7" customFormat="1" ht="19.5" customHeight="1">
      <c r="A1290" s="101" t="s">
        <v>222</v>
      </c>
      <c r="B1290" s="102"/>
      <c r="C1290" s="103"/>
    </row>
    <row r="1291" spans="1:3" s="7" customFormat="1" ht="19.5" customHeight="1">
      <c r="A1291" s="101" t="s">
        <v>1025</v>
      </c>
      <c r="B1291" s="102"/>
      <c r="C1291" s="103"/>
    </row>
    <row r="1292" spans="1:3" s="7" customFormat="1" ht="19.5" customHeight="1">
      <c r="A1292" s="101" t="s">
        <v>1026</v>
      </c>
      <c r="B1292" s="102"/>
      <c r="C1292" s="103"/>
    </row>
    <row r="1293" spans="1:3" s="7" customFormat="1" ht="19.5" customHeight="1">
      <c r="A1293" s="101" t="s">
        <v>1027</v>
      </c>
      <c r="B1293" s="102"/>
      <c r="C1293" s="103"/>
    </row>
    <row r="1294" spans="1:3" s="7" customFormat="1" ht="19.5" customHeight="1">
      <c r="A1294" s="101" t="s">
        <v>1028</v>
      </c>
      <c r="B1294" s="102"/>
      <c r="C1294" s="103"/>
    </row>
    <row r="1295" spans="1:3" s="7" customFormat="1" ht="19.5" customHeight="1">
      <c r="A1295" s="101" t="s">
        <v>1030</v>
      </c>
      <c r="B1295" s="102"/>
      <c r="C1295" s="103"/>
    </row>
    <row r="1296" spans="1:3" s="7" customFormat="1" ht="19.5" customHeight="1">
      <c r="A1296" s="101" t="s">
        <v>1032</v>
      </c>
      <c r="B1296" s="102"/>
      <c r="C1296" s="103"/>
    </row>
    <row r="1297" spans="1:3" s="7" customFormat="1" ht="19.5" customHeight="1">
      <c r="A1297" s="101" t="s">
        <v>1034</v>
      </c>
      <c r="B1297" s="102"/>
      <c r="C1297" s="103"/>
    </row>
    <row r="1298" spans="1:3" s="7" customFormat="1" ht="19.5" customHeight="1">
      <c r="A1298" s="101" t="s">
        <v>1036</v>
      </c>
      <c r="B1298" s="102"/>
      <c r="C1298" s="103"/>
    </row>
    <row r="1299" spans="1:3" s="7" customFormat="1" ht="19.5" customHeight="1">
      <c r="A1299" s="101" t="s">
        <v>1037</v>
      </c>
      <c r="B1299" s="102"/>
      <c r="C1299" s="103"/>
    </row>
    <row r="1300" spans="1:3" s="7" customFormat="1" ht="19.5" customHeight="1">
      <c r="A1300" s="101" t="s">
        <v>1038</v>
      </c>
      <c r="B1300" s="102"/>
      <c r="C1300" s="103"/>
    </row>
    <row r="1301" spans="1:3" s="7" customFormat="1" ht="19.5" customHeight="1">
      <c r="A1301" s="101" t="s">
        <v>1039</v>
      </c>
      <c r="B1301" s="102"/>
      <c r="C1301" s="103"/>
    </row>
    <row r="1302" spans="1:3" s="7" customFormat="1" ht="19.5" customHeight="1">
      <c r="A1302" s="101" t="s">
        <v>223</v>
      </c>
      <c r="B1302" s="102">
        <v>572</v>
      </c>
      <c r="C1302" s="103"/>
    </row>
    <row r="1303" spans="1:3" s="7" customFormat="1" ht="19.5" customHeight="1">
      <c r="A1303" s="101" t="s">
        <v>224</v>
      </c>
      <c r="B1303" s="102">
        <f>B1304</f>
        <v>115</v>
      </c>
      <c r="C1303" s="103"/>
    </row>
    <row r="1304" spans="1:3" s="7" customFormat="1" ht="19.5" customHeight="1">
      <c r="A1304" s="101" t="s">
        <v>225</v>
      </c>
      <c r="B1304" s="102">
        <v>115</v>
      </c>
      <c r="C1304" s="103"/>
    </row>
    <row r="1305" spans="1:3" s="7" customFormat="1" ht="19.5" customHeight="1">
      <c r="A1305" s="101" t="s">
        <v>1040</v>
      </c>
      <c r="B1305" s="102"/>
      <c r="C1305" s="103"/>
    </row>
    <row r="1306" spans="1:3" s="7" customFormat="1" ht="19.5" customHeight="1">
      <c r="A1306" s="101" t="s">
        <v>1041</v>
      </c>
      <c r="B1306" s="102"/>
      <c r="C1306" s="103"/>
    </row>
    <row r="1307" spans="1:3" s="7" customFormat="1" ht="19.5" customHeight="1">
      <c r="A1307" s="101" t="s">
        <v>1042</v>
      </c>
      <c r="B1307" s="102"/>
      <c r="C1307" s="103"/>
    </row>
    <row r="1308" spans="1:3" s="7" customFormat="1" ht="19.5" customHeight="1">
      <c r="A1308" s="101" t="s">
        <v>1043</v>
      </c>
      <c r="B1308" s="102">
        <v>115</v>
      </c>
      <c r="C1308" s="103"/>
    </row>
    <row r="1309" spans="1:4" s="10" customFormat="1" ht="19.5" customHeight="1">
      <c r="A1309" s="101" t="s">
        <v>226</v>
      </c>
      <c r="B1309" s="102">
        <f>B1310</f>
        <v>0</v>
      </c>
      <c r="C1309" s="103"/>
      <c r="D1309" s="7"/>
    </row>
    <row r="1310" spans="1:4" s="10" customFormat="1" ht="19.5" customHeight="1">
      <c r="A1310" s="101" t="s">
        <v>1044</v>
      </c>
      <c r="B1310" s="102"/>
      <c r="C1310" s="103"/>
      <c r="D1310" s="7"/>
    </row>
    <row r="1311" spans="1:4" s="10" customFormat="1" ht="19.5" customHeight="1">
      <c r="A1311" s="101" t="s">
        <v>1337</v>
      </c>
      <c r="B1311" s="102">
        <f>B1312</f>
        <v>0</v>
      </c>
      <c r="C1311" s="103"/>
      <c r="D1311" s="7"/>
    </row>
    <row r="1312" spans="1:4" s="10" customFormat="1" ht="19.5" customHeight="1">
      <c r="A1312" s="101" t="s">
        <v>1338</v>
      </c>
      <c r="B1312" s="102"/>
      <c r="C1312" s="103"/>
      <c r="D1312" s="7"/>
    </row>
    <row r="1313" spans="1:4" s="10" customFormat="1" ht="19.5" customHeight="1">
      <c r="A1313" s="101" t="s">
        <v>1339</v>
      </c>
      <c r="B1313" s="102"/>
      <c r="C1313" s="103"/>
      <c r="D1313" s="7"/>
    </row>
    <row r="1314" spans="1:4" s="10" customFormat="1" ht="19.5" customHeight="1">
      <c r="A1314" s="101" t="s">
        <v>1340</v>
      </c>
      <c r="B1314" s="102"/>
      <c r="C1314" s="103"/>
      <c r="D1314" s="7"/>
    </row>
    <row r="1315" spans="1:3" s="7" customFormat="1" ht="19.5" customHeight="1">
      <c r="A1315" s="101" t="s">
        <v>1341</v>
      </c>
      <c r="B1315" s="102">
        <v>925.35</v>
      </c>
      <c r="C1315" s="103"/>
    </row>
    <row r="1316" spans="1:3" s="7" customFormat="1" ht="19.5" customHeight="1">
      <c r="A1316" s="101" t="s">
        <v>1045</v>
      </c>
      <c r="B1316" s="102"/>
      <c r="C1316" s="103"/>
    </row>
    <row r="1317" spans="1:3" s="7" customFormat="1" ht="19.5" customHeight="1">
      <c r="A1317" s="101" t="s">
        <v>1046</v>
      </c>
      <c r="B1317" s="102">
        <v>925.35</v>
      </c>
      <c r="C1317" s="103"/>
    </row>
    <row r="1318" spans="1:3" s="7" customFormat="1" ht="19.5" customHeight="1">
      <c r="A1318" s="101"/>
      <c r="B1318" s="102"/>
      <c r="C1318" s="103"/>
    </row>
    <row r="1319" spans="1:3" s="7" customFormat="1" ht="19.5" customHeight="1">
      <c r="A1319" s="101"/>
      <c r="B1319" s="102"/>
      <c r="C1319" s="103"/>
    </row>
    <row r="1320" spans="1:3" s="7" customFormat="1" ht="19.5" customHeight="1">
      <c r="A1320" s="109" t="s">
        <v>227</v>
      </c>
      <c r="B1320" s="102">
        <v>57190.57</v>
      </c>
      <c r="C1320" s="103"/>
    </row>
    <row r="1321" ht="19.5" customHeight="1"/>
    <row r="1322" ht="19.5" customHeight="1"/>
    <row r="1323" ht="19.5" customHeight="1"/>
    <row r="1324" ht="19.5" customHeight="1"/>
    <row r="1325" ht="19.5" customHeight="1"/>
  </sheetData>
  <sheetProtection/>
  <mergeCells count="1">
    <mergeCell ref="A2:C2"/>
  </mergeCells>
  <printOptions/>
  <pageMargins left="0.7" right="0.7" top="0.75" bottom="0.75" header="0.3" footer="0.3"/>
  <pageSetup horizontalDpi="180" verticalDpi="180" orientation="portrait" paperSize="1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7"/>
  <sheetViews>
    <sheetView zoomScalePageLayoutView="0" workbookViewId="0" topLeftCell="B1">
      <selection activeCell="X3" sqref="X3"/>
    </sheetView>
  </sheetViews>
  <sheetFormatPr defaultColWidth="9.00390625" defaultRowHeight="14.25"/>
  <cols>
    <col min="4" max="4" width="19.875" style="0" customWidth="1"/>
  </cols>
  <sheetData>
    <row r="1" spans="1:24" ht="14.25">
      <c r="A1" s="14"/>
      <c r="B1" s="15"/>
      <c r="C1" s="15"/>
      <c r="D1" s="18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18"/>
      <c r="S1" s="13"/>
      <c r="T1" s="13"/>
      <c r="U1" s="13"/>
      <c r="V1" s="13"/>
      <c r="W1" s="13"/>
      <c r="X1" s="13"/>
    </row>
    <row r="2" spans="1:24" ht="20.25">
      <c r="A2" s="30" t="s">
        <v>1319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4.25">
      <c r="A3" s="16"/>
      <c r="B3" s="17"/>
      <c r="C3" s="17"/>
      <c r="D3" s="22"/>
      <c r="E3" s="19"/>
      <c r="F3" s="21"/>
      <c r="G3" s="21"/>
      <c r="H3" s="21"/>
      <c r="I3" s="21"/>
      <c r="J3" s="21"/>
      <c r="K3" s="21"/>
      <c r="L3" s="19"/>
      <c r="M3" s="22"/>
      <c r="N3" s="22"/>
      <c r="O3" s="22"/>
      <c r="P3" s="22"/>
      <c r="Q3" s="22"/>
      <c r="R3" s="18"/>
      <c r="S3" s="13"/>
      <c r="T3" s="13"/>
      <c r="U3" s="13"/>
      <c r="V3" s="13"/>
      <c r="W3" s="13"/>
      <c r="X3" s="19" t="s">
        <v>2</v>
      </c>
    </row>
    <row r="4" spans="1:24" ht="14.25">
      <c r="A4" s="58" t="s">
        <v>1053</v>
      </c>
      <c r="B4" s="58"/>
      <c r="C4" s="58"/>
      <c r="D4" s="57" t="s">
        <v>1054</v>
      </c>
      <c r="E4" s="57" t="s">
        <v>229</v>
      </c>
      <c r="F4" s="57" t="s">
        <v>1055</v>
      </c>
      <c r="G4" s="57" t="s">
        <v>1056</v>
      </c>
      <c r="H4" s="57" t="s">
        <v>1057</v>
      </c>
      <c r="I4" s="57" t="s">
        <v>1058</v>
      </c>
      <c r="J4" s="57" t="s">
        <v>1059</v>
      </c>
      <c r="K4" s="58" t="s">
        <v>1060</v>
      </c>
      <c r="L4" s="56" t="s">
        <v>1061</v>
      </c>
      <c r="M4" s="56" t="s">
        <v>1062</v>
      </c>
      <c r="N4" s="56" t="s">
        <v>1063</v>
      </c>
      <c r="O4" s="55" t="s">
        <v>1064</v>
      </c>
      <c r="P4" s="55"/>
      <c r="Q4" s="55"/>
      <c r="R4" s="55"/>
      <c r="S4" s="55" t="s">
        <v>1065</v>
      </c>
      <c r="T4" s="55" t="s">
        <v>1066</v>
      </c>
      <c r="U4" s="54" t="s">
        <v>1067</v>
      </c>
      <c r="V4" s="57" t="s">
        <v>1068</v>
      </c>
      <c r="W4" s="53" t="s">
        <v>1069</v>
      </c>
      <c r="X4" s="57" t="s">
        <v>1070</v>
      </c>
    </row>
    <row r="5" spans="1:24" ht="24.75" customHeight="1">
      <c r="A5" s="52" t="s">
        <v>1071</v>
      </c>
      <c r="B5" s="52" t="s">
        <v>1072</v>
      </c>
      <c r="C5" s="52" t="s">
        <v>1073</v>
      </c>
      <c r="D5" s="53"/>
      <c r="E5" s="57"/>
      <c r="F5" s="57"/>
      <c r="G5" s="57"/>
      <c r="H5" s="57"/>
      <c r="I5" s="57"/>
      <c r="J5" s="57"/>
      <c r="K5" s="58"/>
      <c r="L5" s="56"/>
      <c r="M5" s="56"/>
      <c r="N5" s="56"/>
      <c r="O5" s="51" t="s">
        <v>1074</v>
      </c>
      <c r="P5" s="51" t="s">
        <v>1075</v>
      </c>
      <c r="Q5" s="51" t="s">
        <v>1076</v>
      </c>
      <c r="R5" s="51" t="s">
        <v>1077</v>
      </c>
      <c r="S5" s="55"/>
      <c r="T5" s="55"/>
      <c r="U5" s="28"/>
      <c r="V5" s="53"/>
      <c r="W5" s="29"/>
      <c r="X5" s="57"/>
    </row>
    <row r="6" spans="1:24" ht="24.75" customHeight="1">
      <c r="A6" s="24" t="s">
        <v>1078</v>
      </c>
      <c r="B6" s="25" t="s">
        <v>1078</v>
      </c>
      <c r="C6" s="26" t="s">
        <v>1078</v>
      </c>
      <c r="D6" s="24" t="s">
        <v>1078</v>
      </c>
      <c r="E6" s="25">
        <v>1</v>
      </c>
      <c r="F6" s="25">
        <v>2</v>
      </c>
      <c r="G6" s="25">
        <v>3</v>
      </c>
      <c r="H6" s="27">
        <v>4</v>
      </c>
      <c r="I6" s="27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3">
        <v>17</v>
      </c>
      <c r="V6" s="23">
        <v>18</v>
      </c>
      <c r="W6" s="23">
        <v>19</v>
      </c>
      <c r="X6" s="23">
        <v>20</v>
      </c>
    </row>
    <row r="7" spans="1:24" ht="24.75" customHeight="1">
      <c r="A7" s="31"/>
      <c r="B7" s="31"/>
      <c r="C7" s="31"/>
      <c r="D7" s="31"/>
      <c r="E7" s="32">
        <v>24870.35</v>
      </c>
      <c r="F7" s="32">
        <v>4110.53</v>
      </c>
      <c r="G7" s="32">
        <v>11192.42</v>
      </c>
      <c r="H7" s="33">
        <v>1225.77</v>
      </c>
      <c r="I7" s="33">
        <v>0</v>
      </c>
      <c r="J7" s="32">
        <v>0</v>
      </c>
      <c r="K7" s="32">
        <v>3001.06</v>
      </c>
      <c r="L7" s="32">
        <v>0</v>
      </c>
      <c r="M7" s="32">
        <v>1200.05</v>
      </c>
      <c r="N7" s="32">
        <v>223.38</v>
      </c>
      <c r="O7" s="32">
        <v>178.17</v>
      </c>
      <c r="P7" s="33">
        <v>38.31</v>
      </c>
      <c r="Q7" s="33">
        <v>34.18</v>
      </c>
      <c r="R7" s="32">
        <v>105.68</v>
      </c>
      <c r="S7" s="32">
        <v>1788.73</v>
      </c>
      <c r="T7" s="32">
        <v>0</v>
      </c>
      <c r="U7" s="32">
        <v>0</v>
      </c>
      <c r="V7" s="32">
        <v>732.9</v>
      </c>
      <c r="W7" s="32">
        <v>209.4</v>
      </c>
      <c r="X7" s="32">
        <v>1007.94</v>
      </c>
    </row>
    <row r="8" spans="1:24" ht="24.75" customHeight="1">
      <c r="A8" s="31"/>
      <c r="B8" s="31"/>
      <c r="C8" s="31"/>
      <c r="D8" s="31" t="s">
        <v>1079</v>
      </c>
      <c r="E8" s="32">
        <v>24870.35</v>
      </c>
      <c r="F8" s="32">
        <v>4110.53</v>
      </c>
      <c r="G8" s="32">
        <v>11192.42</v>
      </c>
      <c r="H8" s="33">
        <v>1225.77</v>
      </c>
      <c r="I8" s="33">
        <v>0</v>
      </c>
      <c r="J8" s="32">
        <v>0</v>
      </c>
      <c r="K8" s="32">
        <v>3001.06</v>
      </c>
      <c r="L8" s="32">
        <v>0</v>
      </c>
      <c r="M8" s="32">
        <v>1200.05</v>
      </c>
      <c r="N8" s="32">
        <v>223.38</v>
      </c>
      <c r="O8" s="32">
        <v>178.17</v>
      </c>
      <c r="P8" s="33">
        <v>38.31</v>
      </c>
      <c r="Q8" s="33">
        <v>34.18</v>
      </c>
      <c r="R8" s="32">
        <v>105.68</v>
      </c>
      <c r="S8" s="32">
        <v>1788.73</v>
      </c>
      <c r="T8" s="32">
        <v>0</v>
      </c>
      <c r="U8" s="32">
        <v>0</v>
      </c>
      <c r="V8" s="32">
        <v>732.9</v>
      </c>
      <c r="W8" s="32">
        <v>209.4</v>
      </c>
      <c r="X8" s="32">
        <v>1007.94</v>
      </c>
    </row>
    <row r="9" spans="1:24" ht="24.75" customHeight="1">
      <c r="A9" s="31"/>
      <c r="B9" s="31"/>
      <c r="C9" s="31"/>
      <c r="D9" s="31" t="s">
        <v>1320</v>
      </c>
      <c r="E9" s="32">
        <v>441.47</v>
      </c>
      <c r="F9" s="32">
        <v>77.05</v>
      </c>
      <c r="G9" s="32">
        <v>200.98</v>
      </c>
      <c r="H9" s="33">
        <v>22.72</v>
      </c>
      <c r="I9" s="33">
        <v>0</v>
      </c>
      <c r="J9" s="32">
        <v>0</v>
      </c>
      <c r="K9" s="32">
        <v>55.8</v>
      </c>
      <c r="L9" s="32">
        <v>0</v>
      </c>
      <c r="M9" s="32">
        <v>22.32</v>
      </c>
      <c r="N9" s="32">
        <v>8.37</v>
      </c>
      <c r="O9" s="32">
        <v>2.51</v>
      </c>
      <c r="P9" s="33">
        <v>0</v>
      </c>
      <c r="Q9" s="33">
        <v>0.56</v>
      </c>
      <c r="R9" s="32">
        <v>1.95</v>
      </c>
      <c r="S9" s="32">
        <v>32.82</v>
      </c>
      <c r="T9" s="32">
        <v>0</v>
      </c>
      <c r="U9" s="32">
        <v>0</v>
      </c>
      <c r="V9" s="32">
        <v>14.7</v>
      </c>
      <c r="W9" s="32">
        <v>4.2</v>
      </c>
      <c r="X9" s="32">
        <v>0</v>
      </c>
    </row>
    <row r="10" spans="1:24" ht="24.75" customHeight="1">
      <c r="A10" s="31" t="s">
        <v>1081</v>
      </c>
      <c r="B10" s="31" t="s">
        <v>1082</v>
      </c>
      <c r="C10" s="31" t="s">
        <v>1083</v>
      </c>
      <c r="D10" s="31" t="s">
        <v>1084</v>
      </c>
      <c r="E10" s="32">
        <v>319.65</v>
      </c>
      <c r="F10" s="32">
        <v>77.05</v>
      </c>
      <c r="G10" s="32">
        <v>200.98</v>
      </c>
      <c r="H10" s="33">
        <v>22.72</v>
      </c>
      <c r="I10" s="33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3">
        <v>0</v>
      </c>
      <c r="Q10" s="33">
        <v>0</v>
      </c>
      <c r="R10" s="32">
        <v>0</v>
      </c>
      <c r="S10" s="32">
        <v>0</v>
      </c>
      <c r="T10" s="32">
        <v>0</v>
      </c>
      <c r="U10" s="32">
        <v>0</v>
      </c>
      <c r="V10" s="32">
        <v>14.7</v>
      </c>
      <c r="W10" s="32">
        <v>4.2</v>
      </c>
      <c r="X10" s="32">
        <v>0</v>
      </c>
    </row>
    <row r="11" spans="1:24" ht="24.75" customHeight="1">
      <c r="A11" s="31" t="s">
        <v>1085</v>
      </c>
      <c r="B11" s="31" t="s">
        <v>1086</v>
      </c>
      <c r="C11" s="31" t="s">
        <v>1086</v>
      </c>
      <c r="D11" s="31" t="s">
        <v>1087</v>
      </c>
      <c r="E11" s="32">
        <v>55.8</v>
      </c>
      <c r="F11" s="32">
        <v>0</v>
      </c>
      <c r="G11" s="32">
        <v>0</v>
      </c>
      <c r="H11" s="33">
        <v>0</v>
      </c>
      <c r="I11" s="33">
        <v>0</v>
      </c>
      <c r="J11" s="32">
        <v>0</v>
      </c>
      <c r="K11" s="32">
        <v>55.8</v>
      </c>
      <c r="L11" s="32">
        <v>0</v>
      </c>
      <c r="M11" s="32">
        <v>0</v>
      </c>
      <c r="N11" s="32">
        <v>0</v>
      </c>
      <c r="O11" s="32">
        <v>0</v>
      </c>
      <c r="P11" s="33">
        <v>0</v>
      </c>
      <c r="Q11" s="33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</row>
    <row r="12" spans="1:24" ht="24.75" customHeight="1">
      <c r="A12" s="31" t="s">
        <v>1085</v>
      </c>
      <c r="B12" s="31" t="s">
        <v>1088</v>
      </c>
      <c r="C12" s="31" t="s">
        <v>1089</v>
      </c>
      <c r="D12" s="31" t="s">
        <v>1090</v>
      </c>
      <c r="E12" s="32">
        <v>0.56</v>
      </c>
      <c r="F12" s="32">
        <v>0</v>
      </c>
      <c r="G12" s="32">
        <v>0</v>
      </c>
      <c r="H12" s="33">
        <v>0</v>
      </c>
      <c r="I12" s="33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0.56</v>
      </c>
      <c r="P12" s="33">
        <v>0</v>
      </c>
      <c r="Q12" s="33">
        <v>0.56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</row>
    <row r="13" spans="1:24" ht="24.75" customHeight="1">
      <c r="A13" s="31" t="s">
        <v>1085</v>
      </c>
      <c r="B13" s="31" t="s">
        <v>1088</v>
      </c>
      <c r="C13" s="31" t="s">
        <v>1082</v>
      </c>
      <c r="D13" s="31" t="s">
        <v>1091</v>
      </c>
      <c r="E13" s="32">
        <v>1.95</v>
      </c>
      <c r="F13" s="32">
        <v>0</v>
      </c>
      <c r="G13" s="32">
        <v>0</v>
      </c>
      <c r="H13" s="33">
        <v>0</v>
      </c>
      <c r="I13" s="33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1.95</v>
      </c>
      <c r="P13" s="33">
        <v>0</v>
      </c>
      <c r="Q13" s="33">
        <v>0</v>
      </c>
      <c r="R13" s="32">
        <v>1.95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</row>
    <row r="14" spans="1:24" ht="24.75" customHeight="1">
      <c r="A14" s="31" t="s">
        <v>1092</v>
      </c>
      <c r="B14" s="31" t="s">
        <v>1093</v>
      </c>
      <c r="C14" s="31" t="s">
        <v>1082</v>
      </c>
      <c r="D14" s="31" t="s">
        <v>1094</v>
      </c>
      <c r="E14" s="32">
        <v>8.37</v>
      </c>
      <c r="F14" s="32">
        <v>0</v>
      </c>
      <c r="G14" s="32">
        <v>0</v>
      </c>
      <c r="H14" s="33">
        <v>0</v>
      </c>
      <c r="I14" s="33">
        <v>0</v>
      </c>
      <c r="J14" s="32">
        <v>0</v>
      </c>
      <c r="K14" s="32">
        <v>0</v>
      </c>
      <c r="L14" s="32">
        <v>0</v>
      </c>
      <c r="M14" s="32">
        <v>0</v>
      </c>
      <c r="N14" s="32">
        <v>8.37</v>
      </c>
      <c r="O14" s="32">
        <v>0</v>
      </c>
      <c r="P14" s="33">
        <v>0</v>
      </c>
      <c r="Q14" s="33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</row>
    <row r="15" spans="1:24" ht="24.75" customHeight="1">
      <c r="A15" s="31" t="s">
        <v>1092</v>
      </c>
      <c r="B15" s="31" t="s">
        <v>1095</v>
      </c>
      <c r="C15" s="31" t="s">
        <v>1083</v>
      </c>
      <c r="D15" s="31" t="s">
        <v>1096</v>
      </c>
      <c r="E15" s="32">
        <v>22.32</v>
      </c>
      <c r="F15" s="32">
        <v>0</v>
      </c>
      <c r="G15" s="32">
        <v>0</v>
      </c>
      <c r="H15" s="33">
        <v>0</v>
      </c>
      <c r="I15" s="33">
        <v>0</v>
      </c>
      <c r="J15" s="32">
        <v>0</v>
      </c>
      <c r="K15" s="32">
        <v>0</v>
      </c>
      <c r="L15" s="32">
        <v>0</v>
      </c>
      <c r="M15" s="32">
        <v>22.32</v>
      </c>
      <c r="N15" s="32">
        <v>0</v>
      </c>
      <c r="O15" s="32">
        <v>0</v>
      </c>
      <c r="P15" s="33">
        <v>0</v>
      </c>
      <c r="Q15" s="33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</row>
    <row r="16" spans="1:24" ht="24.75" customHeight="1">
      <c r="A16" s="31" t="s">
        <v>1097</v>
      </c>
      <c r="B16" s="31" t="s">
        <v>1089</v>
      </c>
      <c r="C16" s="31" t="s">
        <v>1083</v>
      </c>
      <c r="D16" s="31" t="s">
        <v>1098</v>
      </c>
      <c r="E16" s="32">
        <v>32.82</v>
      </c>
      <c r="F16" s="32">
        <v>0</v>
      </c>
      <c r="G16" s="32">
        <v>0</v>
      </c>
      <c r="H16" s="33">
        <v>0</v>
      </c>
      <c r="I16" s="33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v>0</v>
      </c>
      <c r="Q16" s="33">
        <v>0</v>
      </c>
      <c r="R16" s="32">
        <v>0</v>
      </c>
      <c r="S16" s="32">
        <v>32.82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</row>
    <row r="17" spans="1:24" ht="24.75" customHeight="1">
      <c r="A17" s="31"/>
      <c r="B17" s="31"/>
      <c r="C17" s="31"/>
      <c r="D17" s="31" t="s">
        <v>1099</v>
      </c>
      <c r="E17" s="32">
        <v>245.57</v>
      </c>
      <c r="F17" s="32">
        <v>73.57</v>
      </c>
      <c r="G17" s="32">
        <v>81.55</v>
      </c>
      <c r="H17" s="33">
        <v>11.85</v>
      </c>
      <c r="I17" s="33">
        <v>0</v>
      </c>
      <c r="J17" s="32">
        <v>0</v>
      </c>
      <c r="K17" s="32">
        <v>28.59</v>
      </c>
      <c r="L17" s="32">
        <v>0</v>
      </c>
      <c r="M17" s="32">
        <v>11.44</v>
      </c>
      <c r="N17" s="32">
        <v>2.76</v>
      </c>
      <c r="O17" s="32">
        <v>1.55</v>
      </c>
      <c r="P17" s="33">
        <v>0.25</v>
      </c>
      <c r="Q17" s="33">
        <v>0.3</v>
      </c>
      <c r="R17" s="32">
        <v>1</v>
      </c>
      <c r="S17" s="32">
        <v>17.16</v>
      </c>
      <c r="T17" s="32">
        <v>0</v>
      </c>
      <c r="U17" s="32">
        <v>0</v>
      </c>
      <c r="V17" s="32">
        <v>13.3</v>
      </c>
      <c r="W17" s="32">
        <v>3.8</v>
      </c>
      <c r="X17" s="32">
        <v>0</v>
      </c>
    </row>
    <row r="18" spans="1:24" ht="24.75" customHeight="1">
      <c r="A18" s="31" t="s">
        <v>1081</v>
      </c>
      <c r="B18" s="31" t="s">
        <v>1100</v>
      </c>
      <c r="C18" s="31" t="s">
        <v>1083</v>
      </c>
      <c r="D18" s="31" t="s">
        <v>1101</v>
      </c>
      <c r="E18" s="32">
        <v>184.07</v>
      </c>
      <c r="F18" s="32">
        <v>73.57</v>
      </c>
      <c r="G18" s="32">
        <v>81.55</v>
      </c>
      <c r="H18" s="33">
        <v>11.85</v>
      </c>
      <c r="I18" s="33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v>0</v>
      </c>
      <c r="Q18" s="33">
        <v>0</v>
      </c>
      <c r="R18" s="32">
        <v>0</v>
      </c>
      <c r="S18" s="32">
        <v>0</v>
      </c>
      <c r="T18" s="32">
        <v>0</v>
      </c>
      <c r="U18" s="32">
        <v>0</v>
      </c>
      <c r="V18" s="32">
        <v>13.3</v>
      </c>
      <c r="W18" s="32">
        <v>3.8</v>
      </c>
      <c r="X18" s="32">
        <v>0</v>
      </c>
    </row>
    <row r="19" spans="1:24" ht="24.75" customHeight="1">
      <c r="A19" s="31" t="s">
        <v>1085</v>
      </c>
      <c r="B19" s="31" t="s">
        <v>1086</v>
      </c>
      <c r="C19" s="31" t="s">
        <v>1086</v>
      </c>
      <c r="D19" s="31" t="s">
        <v>1087</v>
      </c>
      <c r="E19" s="32">
        <v>28.59</v>
      </c>
      <c r="F19" s="32">
        <v>0</v>
      </c>
      <c r="G19" s="32">
        <v>0</v>
      </c>
      <c r="H19" s="33">
        <v>0</v>
      </c>
      <c r="I19" s="33">
        <v>0</v>
      </c>
      <c r="J19" s="32">
        <v>0</v>
      </c>
      <c r="K19" s="32">
        <v>28.59</v>
      </c>
      <c r="L19" s="32">
        <v>0</v>
      </c>
      <c r="M19" s="32">
        <v>0</v>
      </c>
      <c r="N19" s="32">
        <v>0</v>
      </c>
      <c r="O19" s="32">
        <v>0</v>
      </c>
      <c r="P19" s="33">
        <v>0</v>
      </c>
      <c r="Q19" s="33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</row>
    <row r="20" spans="1:24" ht="24.75" customHeight="1">
      <c r="A20" s="31" t="s">
        <v>1085</v>
      </c>
      <c r="B20" s="31" t="s">
        <v>1088</v>
      </c>
      <c r="C20" s="31" t="s">
        <v>1083</v>
      </c>
      <c r="D20" s="31" t="s">
        <v>1102</v>
      </c>
      <c r="E20" s="32">
        <v>0.25</v>
      </c>
      <c r="F20" s="32">
        <v>0</v>
      </c>
      <c r="G20" s="32">
        <v>0</v>
      </c>
      <c r="H20" s="33">
        <v>0</v>
      </c>
      <c r="I20" s="33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0.25</v>
      </c>
      <c r="P20" s="33">
        <v>0.25</v>
      </c>
      <c r="Q20" s="33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</row>
    <row r="21" spans="1:24" ht="24.75" customHeight="1">
      <c r="A21" s="31" t="s">
        <v>1085</v>
      </c>
      <c r="B21" s="31" t="s">
        <v>1088</v>
      </c>
      <c r="C21" s="31" t="s">
        <v>1089</v>
      </c>
      <c r="D21" s="31" t="s">
        <v>1090</v>
      </c>
      <c r="E21" s="32">
        <v>0.3</v>
      </c>
      <c r="F21" s="32">
        <v>0</v>
      </c>
      <c r="G21" s="32">
        <v>0</v>
      </c>
      <c r="H21" s="33">
        <v>0</v>
      </c>
      <c r="I21" s="33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0.3</v>
      </c>
      <c r="P21" s="33">
        <v>0</v>
      </c>
      <c r="Q21" s="33">
        <v>0.3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</row>
    <row r="22" spans="1:24" ht="24.75" customHeight="1">
      <c r="A22" s="31" t="s">
        <v>1085</v>
      </c>
      <c r="B22" s="31" t="s">
        <v>1088</v>
      </c>
      <c r="C22" s="31" t="s">
        <v>1082</v>
      </c>
      <c r="D22" s="31" t="s">
        <v>1091</v>
      </c>
      <c r="E22" s="32">
        <v>1</v>
      </c>
      <c r="F22" s="32">
        <v>0</v>
      </c>
      <c r="G22" s="32">
        <v>0</v>
      </c>
      <c r="H22" s="33">
        <v>0</v>
      </c>
      <c r="I22" s="33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1</v>
      </c>
      <c r="P22" s="33">
        <v>0</v>
      </c>
      <c r="Q22" s="33">
        <v>0</v>
      </c>
      <c r="R22" s="32">
        <v>1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</row>
    <row r="23" spans="1:24" ht="24.75" customHeight="1">
      <c r="A23" s="31" t="s">
        <v>1092</v>
      </c>
      <c r="B23" s="31" t="s">
        <v>1093</v>
      </c>
      <c r="C23" s="31" t="s">
        <v>1082</v>
      </c>
      <c r="D23" s="31" t="s">
        <v>1094</v>
      </c>
      <c r="E23" s="32">
        <v>2.76</v>
      </c>
      <c r="F23" s="32">
        <v>0</v>
      </c>
      <c r="G23" s="32">
        <v>0</v>
      </c>
      <c r="H23" s="33">
        <v>0</v>
      </c>
      <c r="I23" s="33">
        <v>0</v>
      </c>
      <c r="J23" s="32">
        <v>0</v>
      </c>
      <c r="K23" s="32">
        <v>0</v>
      </c>
      <c r="L23" s="32">
        <v>0</v>
      </c>
      <c r="M23" s="32">
        <v>0</v>
      </c>
      <c r="N23" s="32">
        <v>2.76</v>
      </c>
      <c r="O23" s="32">
        <v>0</v>
      </c>
      <c r="P23" s="33">
        <v>0</v>
      </c>
      <c r="Q23" s="33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</row>
    <row r="24" spans="1:24" ht="24.75" customHeight="1">
      <c r="A24" s="31" t="s">
        <v>1092</v>
      </c>
      <c r="B24" s="31" t="s">
        <v>1095</v>
      </c>
      <c r="C24" s="31" t="s">
        <v>1083</v>
      </c>
      <c r="D24" s="31" t="s">
        <v>1096</v>
      </c>
      <c r="E24" s="32">
        <v>11.44</v>
      </c>
      <c r="F24" s="32">
        <v>0</v>
      </c>
      <c r="G24" s="32">
        <v>0</v>
      </c>
      <c r="H24" s="33">
        <v>0</v>
      </c>
      <c r="I24" s="33">
        <v>0</v>
      </c>
      <c r="J24" s="32">
        <v>0</v>
      </c>
      <c r="K24" s="32">
        <v>0</v>
      </c>
      <c r="L24" s="32">
        <v>0</v>
      </c>
      <c r="M24" s="32">
        <v>11.44</v>
      </c>
      <c r="N24" s="32">
        <v>0</v>
      </c>
      <c r="O24" s="32">
        <v>0</v>
      </c>
      <c r="P24" s="33">
        <v>0</v>
      </c>
      <c r="Q24" s="33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</row>
    <row r="25" spans="1:24" ht="24.75" customHeight="1">
      <c r="A25" s="31" t="s">
        <v>1097</v>
      </c>
      <c r="B25" s="31" t="s">
        <v>1089</v>
      </c>
      <c r="C25" s="31" t="s">
        <v>1083</v>
      </c>
      <c r="D25" s="31" t="s">
        <v>1098</v>
      </c>
      <c r="E25" s="32">
        <v>17.16</v>
      </c>
      <c r="F25" s="32">
        <v>0</v>
      </c>
      <c r="G25" s="32">
        <v>0</v>
      </c>
      <c r="H25" s="33">
        <v>0</v>
      </c>
      <c r="I25" s="33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3">
        <v>0</v>
      </c>
      <c r="Q25" s="33">
        <v>0</v>
      </c>
      <c r="R25" s="32">
        <v>0</v>
      </c>
      <c r="S25" s="32">
        <v>17.16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</row>
    <row r="26" spans="1:24" ht="24.75" customHeight="1">
      <c r="A26" s="31"/>
      <c r="B26" s="31"/>
      <c r="C26" s="31"/>
      <c r="D26" s="31" t="s">
        <v>1103</v>
      </c>
      <c r="E26" s="32">
        <v>157.63</v>
      </c>
      <c r="F26" s="32">
        <v>32.01</v>
      </c>
      <c r="G26" s="32">
        <v>66.49</v>
      </c>
      <c r="H26" s="33">
        <v>8.01</v>
      </c>
      <c r="I26" s="33">
        <v>0</v>
      </c>
      <c r="J26" s="32">
        <v>0</v>
      </c>
      <c r="K26" s="32">
        <v>19.7</v>
      </c>
      <c r="L26" s="32">
        <v>0</v>
      </c>
      <c r="M26" s="32">
        <v>7.88</v>
      </c>
      <c r="N26" s="32">
        <v>2.96</v>
      </c>
      <c r="O26" s="32">
        <v>0.89</v>
      </c>
      <c r="P26" s="33">
        <v>0</v>
      </c>
      <c r="Q26" s="33">
        <v>0.2</v>
      </c>
      <c r="R26" s="32">
        <v>0.69</v>
      </c>
      <c r="S26" s="32">
        <v>11.59</v>
      </c>
      <c r="T26" s="32">
        <v>0</v>
      </c>
      <c r="U26" s="32">
        <v>0</v>
      </c>
      <c r="V26" s="32">
        <v>6.3</v>
      </c>
      <c r="W26" s="32">
        <v>1.8</v>
      </c>
      <c r="X26" s="32">
        <v>0</v>
      </c>
    </row>
    <row r="27" spans="1:24" ht="24.75" customHeight="1">
      <c r="A27" s="31" t="s">
        <v>1104</v>
      </c>
      <c r="B27" s="31" t="s">
        <v>1083</v>
      </c>
      <c r="C27" s="31" t="s">
        <v>1083</v>
      </c>
      <c r="D27" s="31" t="s">
        <v>1105</v>
      </c>
      <c r="E27" s="32">
        <v>114.61</v>
      </c>
      <c r="F27" s="32">
        <v>32.01</v>
      </c>
      <c r="G27" s="32">
        <v>66.49</v>
      </c>
      <c r="H27" s="33">
        <v>8.01</v>
      </c>
      <c r="I27" s="33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3">
        <v>0</v>
      </c>
      <c r="Q27" s="33">
        <v>0</v>
      </c>
      <c r="R27" s="32">
        <v>0</v>
      </c>
      <c r="S27" s="32">
        <v>0</v>
      </c>
      <c r="T27" s="32">
        <v>0</v>
      </c>
      <c r="U27" s="32">
        <v>0</v>
      </c>
      <c r="V27" s="32">
        <v>6.3</v>
      </c>
      <c r="W27" s="32">
        <v>1.8</v>
      </c>
      <c r="X27" s="32">
        <v>0</v>
      </c>
    </row>
    <row r="28" spans="1:24" ht="24.75" customHeight="1">
      <c r="A28" s="31" t="s">
        <v>1085</v>
      </c>
      <c r="B28" s="31" t="s">
        <v>1086</v>
      </c>
      <c r="C28" s="31" t="s">
        <v>1086</v>
      </c>
      <c r="D28" s="31" t="s">
        <v>1087</v>
      </c>
      <c r="E28" s="32">
        <v>19.7</v>
      </c>
      <c r="F28" s="32">
        <v>0</v>
      </c>
      <c r="G28" s="32">
        <v>0</v>
      </c>
      <c r="H28" s="33">
        <v>0</v>
      </c>
      <c r="I28" s="33">
        <v>0</v>
      </c>
      <c r="J28" s="32">
        <v>0</v>
      </c>
      <c r="K28" s="32">
        <v>19.7</v>
      </c>
      <c r="L28" s="32">
        <v>0</v>
      </c>
      <c r="M28" s="32">
        <v>0</v>
      </c>
      <c r="N28" s="32">
        <v>0</v>
      </c>
      <c r="O28" s="32">
        <v>0</v>
      </c>
      <c r="P28" s="33">
        <v>0</v>
      </c>
      <c r="Q28" s="33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</row>
    <row r="29" spans="1:24" ht="24.75" customHeight="1">
      <c r="A29" s="31" t="s">
        <v>1085</v>
      </c>
      <c r="B29" s="31" t="s">
        <v>1088</v>
      </c>
      <c r="C29" s="31" t="s">
        <v>1089</v>
      </c>
      <c r="D29" s="31" t="s">
        <v>1090</v>
      </c>
      <c r="E29" s="32">
        <v>0.2</v>
      </c>
      <c r="F29" s="32">
        <v>0</v>
      </c>
      <c r="G29" s="32">
        <v>0</v>
      </c>
      <c r="H29" s="33">
        <v>0</v>
      </c>
      <c r="I29" s="33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0.2</v>
      </c>
      <c r="P29" s="33">
        <v>0</v>
      </c>
      <c r="Q29" s="33">
        <v>0.2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</row>
    <row r="30" spans="1:24" ht="24.75" customHeight="1">
      <c r="A30" s="31" t="s">
        <v>1085</v>
      </c>
      <c r="B30" s="31" t="s">
        <v>1088</v>
      </c>
      <c r="C30" s="31" t="s">
        <v>1082</v>
      </c>
      <c r="D30" s="31" t="s">
        <v>1091</v>
      </c>
      <c r="E30" s="32">
        <v>0.69</v>
      </c>
      <c r="F30" s="32">
        <v>0</v>
      </c>
      <c r="G30" s="32">
        <v>0</v>
      </c>
      <c r="H30" s="33">
        <v>0</v>
      </c>
      <c r="I30" s="33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0.69</v>
      </c>
      <c r="P30" s="33">
        <v>0</v>
      </c>
      <c r="Q30" s="33">
        <v>0</v>
      </c>
      <c r="R30" s="32">
        <v>0.69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</row>
    <row r="31" spans="1:24" ht="24.75" customHeight="1">
      <c r="A31" s="31" t="s">
        <v>1092</v>
      </c>
      <c r="B31" s="31" t="s">
        <v>1093</v>
      </c>
      <c r="C31" s="31" t="s">
        <v>1082</v>
      </c>
      <c r="D31" s="31" t="s">
        <v>1094</v>
      </c>
      <c r="E31" s="32">
        <v>2.96</v>
      </c>
      <c r="F31" s="32">
        <v>0</v>
      </c>
      <c r="G31" s="32">
        <v>0</v>
      </c>
      <c r="H31" s="33">
        <v>0</v>
      </c>
      <c r="I31" s="33">
        <v>0</v>
      </c>
      <c r="J31" s="32">
        <v>0</v>
      </c>
      <c r="K31" s="32">
        <v>0</v>
      </c>
      <c r="L31" s="32">
        <v>0</v>
      </c>
      <c r="M31" s="32">
        <v>0</v>
      </c>
      <c r="N31" s="32">
        <v>2.96</v>
      </c>
      <c r="O31" s="32">
        <v>0</v>
      </c>
      <c r="P31" s="33">
        <v>0</v>
      </c>
      <c r="Q31" s="33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</row>
    <row r="32" spans="1:24" ht="24.75" customHeight="1">
      <c r="A32" s="31" t="s">
        <v>1092</v>
      </c>
      <c r="B32" s="31" t="s">
        <v>1095</v>
      </c>
      <c r="C32" s="31" t="s">
        <v>1083</v>
      </c>
      <c r="D32" s="31" t="s">
        <v>1096</v>
      </c>
      <c r="E32" s="32">
        <v>7.88</v>
      </c>
      <c r="F32" s="32">
        <v>0</v>
      </c>
      <c r="G32" s="32">
        <v>0</v>
      </c>
      <c r="H32" s="33">
        <v>0</v>
      </c>
      <c r="I32" s="33">
        <v>0</v>
      </c>
      <c r="J32" s="32">
        <v>0</v>
      </c>
      <c r="K32" s="32">
        <v>0</v>
      </c>
      <c r="L32" s="32">
        <v>0</v>
      </c>
      <c r="M32" s="32">
        <v>7.88</v>
      </c>
      <c r="N32" s="32">
        <v>0</v>
      </c>
      <c r="O32" s="32">
        <v>0</v>
      </c>
      <c r="P32" s="33">
        <v>0</v>
      </c>
      <c r="Q32" s="33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</row>
    <row r="33" spans="1:24" ht="24.75" customHeight="1">
      <c r="A33" s="31" t="s">
        <v>1097</v>
      </c>
      <c r="B33" s="31" t="s">
        <v>1089</v>
      </c>
      <c r="C33" s="31" t="s">
        <v>1083</v>
      </c>
      <c r="D33" s="31" t="s">
        <v>1098</v>
      </c>
      <c r="E33" s="32">
        <v>11.59</v>
      </c>
      <c r="F33" s="32">
        <v>0</v>
      </c>
      <c r="G33" s="32">
        <v>0</v>
      </c>
      <c r="H33" s="33">
        <v>0</v>
      </c>
      <c r="I33" s="33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3">
        <v>0</v>
      </c>
      <c r="Q33" s="33">
        <v>0</v>
      </c>
      <c r="R33" s="32">
        <v>0</v>
      </c>
      <c r="S33" s="32">
        <v>11.59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</row>
    <row r="34" spans="1:24" ht="24.75" customHeight="1">
      <c r="A34" s="31"/>
      <c r="B34" s="31"/>
      <c r="C34" s="31"/>
      <c r="D34" s="31" t="s">
        <v>1106</v>
      </c>
      <c r="E34" s="32">
        <v>377.33</v>
      </c>
      <c r="F34" s="32">
        <v>62.55</v>
      </c>
      <c r="G34" s="32">
        <v>192.44</v>
      </c>
      <c r="H34" s="33">
        <v>19.65</v>
      </c>
      <c r="I34" s="33">
        <v>0</v>
      </c>
      <c r="J34" s="32">
        <v>0</v>
      </c>
      <c r="K34" s="32">
        <v>47.41</v>
      </c>
      <c r="L34" s="32">
        <v>0</v>
      </c>
      <c r="M34" s="32">
        <v>18.96</v>
      </c>
      <c r="N34" s="32">
        <v>0</v>
      </c>
      <c r="O34" s="32">
        <v>3.32</v>
      </c>
      <c r="P34" s="33">
        <v>1.19</v>
      </c>
      <c r="Q34" s="33">
        <v>0.47</v>
      </c>
      <c r="R34" s="32">
        <v>1.66</v>
      </c>
      <c r="S34" s="32">
        <v>30</v>
      </c>
      <c r="T34" s="32">
        <v>0</v>
      </c>
      <c r="U34" s="32">
        <v>0</v>
      </c>
      <c r="V34" s="32">
        <v>0</v>
      </c>
      <c r="W34" s="32">
        <v>0</v>
      </c>
      <c r="X34" s="32">
        <v>3</v>
      </c>
    </row>
    <row r="35" spans="1:24" ht="24.75" customHeight="1">
      <c r="A35" s="31" t="s">
        <v>1104</v>
      </c>
      <c r="B35" s="31" t="s">
        <v>1083</v>
      </c>
      <c r="C35" s="31" t="s">
        <v>1089</v>
      </c>
      <c r="D35" s="31" t="s">
        <v>1107</v>
      </c>
      <c r="E35" s="32">
        <v>277.64</v>
      </c>
      <c r="F35" s="32">
        <v>62.55</v>
      </c>
      <c r="G35" s="32">
        <v>192.44</v>
      </c>
      <c r="H35" s="33">
        <v>19.65</v>
      </c>
      <c r="I35" s="33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3">
        <v>0</v>
      </c>
      <c r="Q35" s="33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3</v>
      </c>
    </row>
    <row r="36" spans="1:24" ht="24.75" customHeight="1">
      <c r="A36" s="31" t="s">
        <v>1085</v>
      </c>
      <c r="B36" s="31" t="s">
        <v>1086</v>
      </c>
      <c r="C36" s="31" t="s">
        <v>1086</v>
      </c>
      <c r="D36" s="31" t="s">
        <v>1087</v>
      </c>
      <c r="E36" s="32">
        <v>47.41</v>
      </c>
      <c r="F36" s="32">
        <v>0</v>
      </c>
      <c r="G36" s="32">
        <v>0</v>
      </c>
      <c r="H36" s="33">
        <v>0</v>
      </c>
      <c r="I36" s="33">
        <v>0</v>
      </c>
      <c r="J36" s="32">
        <v>0</v>
      </c>
      <c r="K36" s="32">
        <v>47.41</v>
      </c>
      <c r="L36" s="32">
        <v>0</v>
      </c>
      <c r="M36" s="32">
        <v>0</v>
      </c>
      <c r="N36" s="32">
        <v>0</v>
      </c>
      <c r="O36" s="32">
        <v>0</v>
      </c>
      <c r="P36" s="33">
        <v>0</v>
      </c>
      <c r="Q36" s="33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</row>
    <row r="37" spans="1:24" ht="24.75" customHeight="1">
      <c r="A37" s="31" t="s">
        <v>1085</v>
      </c>
      <c r="B37" s="31" t="s">
        <v>1088</v>
      </c>
      <c r="C37" s="31" t="s">
        <v>1083</v>
      </c>
      <c r="D37" s="31" t="s">
        <v>1102</v>
      </c>
      <c r="E37" s="32">
        <v>1.19</v>
      </c>
      <c r="F37" s="32">
        <v>0</v>
      </c>
      <c r="G37" s="32">
        <v>0</v>
      </c>
      <c r="H37" s="33">
        <v>0</v>
      </c>
      <c r="I37" s="33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1.19</v>
      </c>
      <c r="P37" s="33">
        <v>1.19</v>
      </c>
      <c r="Q37" s="33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</row>
    <row r="38" spans="1:24" ht="24.75" customHeight="1">
      <c r="A38" s="31" t="s">
        <v>1085</v>
      </c>
      <c r="B38" s="31" t="s">
        <v>1088</v>
      </c>
      <c r="C38" s="31" t="s">
        <v>1089</v>
      </c>
      <c r="D38" s="31" t="s">
        <v>1090</v>
      </c>
      <c r="E38" s="32">
        <v>0.47</v>
      </c>
      <c r="F38" s="32">
        <v>0</v>
      </c>
      <c r="G38" s="32">
        <v>0</v>
      </c>
      <c r="H38" s="33">
        <v>0</v>
      </c>
      <c r="I38" s="33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0.47</v>
      </c>
      <c r="P38" s="33">
        <v>0</v>
      </c>
      <c r="Q38" s="33">
        <v>0.47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</row>
    <row r="39" spans="1:24" ht="24.75" customHeight="1">
      <c r="A39" s="31" t="s">
        <v>1085</v>
      </c>
      <c r="B39" s="31" t="s">
        <v>1088</v>
      </c>
      <c r="C39" s="31" t="s">
        <v>1082</v>
      </c>
      <c r="D39" s="31" t="s">
        <v>1091</v>
      </c>
      <c r="E39" s="32">
        <v>1.66</v>
      </c>
      <c r="F39" s="32">
        <v>0</v>
      </c>
      <c r="G39" s="32">
        <v>0</v>
      </c>
      <c r="H39" s="33">
        <v>0</v>
      </c>
      <c r="I39" s="33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1.66</v>
      </c>
      <c r="P39" s="33">
        <v>0</v>
      </c>
      <c r="Q39" s="33">
        <v>0</v>
      </c>
      <c r="R39" s="32">
        <v>1.66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</row>
    <row r="40" spans="1:24" ht="24.75" customHeight="1">
      <c r="A40" s="31" t="s">
        <v>1092</v>
      </c>
      <c r="B40" s="31" t="s">
        <v>1095</v>
      </c>
      <c r="C40" s="31" t="s">
        <v>1083</v>
      </c>
      <c r="D40" s="31" t="s">
        <v>1096</v>
      </c>
      <c r="E40" s="32">
        <v>18.96</v>
      </c>
      <c r="F40" s="32">
        <v>0</v>
      </c>
      <c r="G40" s="32">
        <v>0</v>
      </c>
      <c r="H40" s="33">
        <v>0</v>
      </c>
      <c r="I40" s="33">
        <v>0</v>
      </c>
      <c r="J40" s="32">
        <v>0</v>
      </c>
      <c r="K40" s="32">
        <v>0</v>
      </c>
      <c r="L40" s="32">
        <v>0</v>
      </c>
      <c r="M40" s="32">
        <v>18.96</v>
      </c>
      <c r="N40" s="32">
        <v>0</v>
      </c>
      <c r="O40" s="32">
        <v>0</v>
      </c>
      <c r="P40" s="33">
        <v>0</v>
      </c>
      <c r="Q40" s="33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</row>
    <row r="41" spans="1:24" ht="24.75" customHeight="1">
      <c r="A41" s="31" t="s">
        <v>1097</v>
      </c>
      <c r="B41" s="31" t="s">
        <v>1089</v>
      </c>
      <c r="C41" s="31" t="s">
        <v>1083</v>
      </c>
      <c r="D41" s="31" t="s">
        <v>1098</v>
      </c>
      <c r="E41" s="32">
        <v>30</v>
      </c>
      <c r="F41" s="32">
        <v>0</v>
      </c>
      <c r="G41" s="32">
        <v>0</v>
      </c>
      <c r="H41" s="33">
        <v>0</v>
      </c>
      <c r="I41" s="33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3">
        <v>0</v>
      </c>
      <c r="Q41" s="33">
        <v>0</v>
      </c>
      <c r="R41" s="32">
        <v>0</v>
      </c>
      <c r="S41" s="32">
        <v>30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</row>
    <row r="42" spans="1:24" ht="24.75" customHeight="1">
      <c r="A42" s="31"/>
      <c r="B42" s="31"/>
      <c r="C42" s="31"/>
      <c r="D42" s="31" t="s">
        <v>1108</v>
      </c>
      <c r="E42" s="32">
        <v>1584.29</v>
      </c>
      <c r="F42" s="32">
        <v>234.99</v>
      </c>
      <c r="G42" s="32">
        <v>765.45</v>
      </c>
      <c r="H42" s="33">
        <v>77.02</v>
      </c>
      <c r="I42" s="33">
        <v>0</v>
      </c>
      <c r="J42" s="32">
        <v>0</v>
      </c>
      <c r="K42" s="32">
        <v>193.82</v>
      </c>
      <c r="L42" s="32">
        <v>0</v>
      </c>
      <c r="M42" s="32">
        <v>77.53</v>
      </c>
      <c r="N42" s="32">
        <v>0</v>
      </c>
      <c r="O42" s="32">
        <v>13.57</v>
      </c>
      <c r="P42" s="33">
        <v>4.85</v>
      </c>
      <c r="Q42" s="33">
        <v>1.94</v>
      </c>
      <c r="R42" s="32">
        <v>6.78</v>
      </c>
      <c r="S42" s="32">
        <v>117.63</v>
      </c>
      <c r="T42" s="32">
        <v>0</v>
      </c>
      <c r="U42" s="32">
        <v>0</v>
      </c>
      <c r="V42" s="32">
        <v>0</v>
      </c>
      <c r="W42" s="32">
        <v>0</v>
      </c>
      <c r="X42" s="32">
        <v>104.28</v>
      </c>
    </row>
    <row r="43" spans="1:24" ht="24.75" customHeight="1">
      <c r="A43" s="31" t="s">
        <v>1104</v>
      </c>
      <c r="B43" s="31" t="s">
        <v>1089</v>
      </c>
      <c r="C43" s="31" t="s">
        <v>1082</v>
      </c>
      <c r="D43" s="31" t="s">
        <v>1109</v>
      </c>
      <c r="E43" s="32">
        <v>1181.74</v>
      </c>
      <c r="F43" s="32">
        <v>234.99</v>
      </c>
      <c r="G43" s="32">
        <v>765.45</v>
      </c>
      <c r="H43" s="33">
        <v>77.02</v>
      </c>
      <c r="I43" s="33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3">
        <v>0</v>
      </c>
      <c r="Q43" s="33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104.28</v>
      </c>
    </row>
    <row r="44" spans="1:24" ht="24.75" customHeight="1">
      <c r="A44" s="31" t="s">
        <v>1085</v>
      </c>
      <c r="B44" s="31" t="s">
        <v>1086</v>
      </c>
      <c r="C44" s="31" t="s">
        <v>1086</v>
      </c>
      <c r="D44" s="31" t="s">
        <v>1087</v>
      </c>
      <c r="E44" s="32">
        <v>193.82</v>
      </c>
      <c r="F44" s="32">
        <v>0</v>
      </c>
      <c r="G44" s="32">
        <v>0</v>
      </c>
      <c r="H44" s="33">
        <v>0</v>
      </c>
      <c r="I44" s="33">
        <v>0</v>
      </c>
      <c r="J44" s="32">
        <v>0</v>
      </c>
      <c r="K44" s="32">
        <v>193.82</v>
      </c>
      <c r="L44" s="32">
        <v>0</v>
      </c>
      <c r="M44" s="32">
        <v>0</v>
      </c>
      <c r="N44" s="32">
        <v>0</v>
      </c>
      <c r="O44" s="32">
        <v>0</v>
      </c>
      <c r="P44" s="33">
        <v>0</v>
      </c>
      <c r="Q44" s="33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</row>
    <row r="45" spans="1:24" ht="24.75" customHeight="1">
      <c r="A45" s="31" t="s">
        <v>1085</v>
      </c>
      <c r="B45" s="31" t="s">
        <v>1088</v>
      </c>
      <c r="C45" s="31" t="s">
        <v>1083</v>
      </c>
      <c r="D45" s="31" t="s">
        <v>1102</v>
      </c>
      <c r="E45" s="32">
        <v>4.85</v>
      </c>
      <c r="F45" s="32">
        <v>0</v>
      </c>
      <c r="G45" s="32">
        <v>0</v>
      </c>
      <c r="H45" s="33">
        <v>0</v>
      </c>
      <c r="I45" s="33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4.85</v>
      </c>
      <c r="P45" s="33">
        <v>4.85</v>
      </c>
      <c r="Q45" s="33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</row>
    <row r="46" spans="1:24" ht="24.75" customHeight="1">
      <c r="A46" s="31" t="s">
        <v>1085</v>
      </c>
      <c r="B46" s="31" t="s">
        <v>1088</v>
      </c>
      <c r="C46" s="31" t="s">
        <v>1089</v>
      </c>
      <c r="D46" s="31" t="s">
        <v>1090</v>
      </c>
      <c r="E46" s="32">
        <v>1.94</v>
      </c>
      <c r="F46" s="32">
        <v>0</v>
      </c>
      <c r="G46" s="32">
        <v>0</v>
      </c>
      <c r="H46" s="33">
        <v>0</v>
      </c>
      <c r="I46" s="33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1.94</v>
      </c>
      <c r="P46" s="33">
        <v>0</v>
      </c>
      <c r="Q46" s="33">
        <v>1.94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</row>
    <row r="47" spans="1:24" ht="24.75" customHeight="1">
      <c r="A47" s="31" t="s">
        <v>1085</v>
      </c>
      <c r="B47" s="31" t="s">
        <v>1088</v>
      </c>
      <c r="C47" s="31" t="s">
        <v>1082</v>
      </c>
      <c r="D47" s="31" t="s">
        <v>1091</v>
      </c>
      <c r="E47" s="32">
        <v>6.78</v>
      </c>
      <c r="F47" s="32">
        <v>0</v>
      </c>
      <c r="G47" s="32">
        <v>0</v>
      </c>
      <c r="H47" s="33">
        <v>0</v>
      </c>
      <c r="I47" s="33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6.78</v>
      </c>
      <c r="P47" s="33">
        <v>0</v>
      </c>
      <c r="Q47" s="33">
        <v>0</v>
      </c>
      <c r="R47" s="32">
        <v>6.78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</row>
    <row r="48" spans="1:24" ht="24.75" customHeight="1">
      <c r="A48" s="31" t="s">
        <v>1092</v>
      </c>
      <c r="B48" s="31" t="s">
        <v>1095</v>
      </c>
      <c r="C48" s="31" t="s">
        <v>1083</v>
      </c>
      <c r="D48" s="31" t="s">
        <v>1096</v>
      </c>
      <c r="E48" s="32">
        <v>77.53</v>
      </c>
      <c r="F48" s="32">
        <v>0</v>
      </c>
      <c r="G48" s="32">
        <v>0</v>
      </c>
      <c r="H48" s="33">
        <v>0</v>
      </c>
      <c r="I48" s="33">
        <v>0</v>
      </c>
      <c r="J48" s="32">
        <v>0</v>
      </c>
      <c r="K48" s="32">
        <v>0</v>
      </c>
      <c r="L48" s="32">
        <v>0</v>
      </c>
      <c r="M48" s="32">
        <v>77.53</v>
      </c>
      <c r="N48" s="32">
        <v>0</v>
      </c>
      <c r="O48" s="32">
        <v>0</v>
      </c>
      <c r="P48" s="33">
        <v>0</v>
      </c>
      <c r="Q48" s="33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</row>
    <row r="49" spans="1:24" ht="24.75" customHeight="1">
      <c r="A49" s="31" t="s">
        <v>1097</v>
      </c>
      <c r="B49" s="31" t="s">
        <v>1089</v>
      </c>
      <c r="C49" s="31" t="s">
        <v>1083</v>
      </c>
      <c r="D49" s="31" t="s">
        <v>1098</v>
      </c>
      <c r="E49" s="32">
        <v>117.63</v>
      </c>
      <c r="F49" s="32">
        <v>0</v>
      </c>
      <c r="G49" s="32">
        <v>0</v>
      </c>
      <c r="H49" s="33">
        <v>0</v>
      </c>
      <c r="I49" s="33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3">
        <v>0</v>
      </c>
      <c r="Q49" s="33">
        <v>0</v>
      </c>
      <c r="R49" s="32">
        <v>0</v>
      </c>
      <c r="S49" s="32">
        <v>117.63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</row>
    <row r="50" spans="1:24" ht="24.75" customHeight="1">
      <c r="A50" s="31"/>
      <c r="B50" s="31"/>
      <c r="C50" s="31"/>
      <c r="D50" s="31" t="s">
        <v>1110</v>
      </c>
      <c r="E50" s="32">
        <v>1136.53</v>
      </c>
      <c r="F50" s="32">
        <v>182.81</v>
      </c>
      <c r="G50" s="32">
        <v>562.67</v>
      </c>
      <c r="H50" s="33">
        <v>57.41</v>
      </c>
      <c r="I50" s="33">
        <v>0</v>
      </c>
      <c r="J50" s="32">
        <v>0</v>
      </c>
      <c r="K50" s="32">
        <v>138.64</v>
      </c>
      <c r="L50" s="32">
        <v>0</v>
      </c>
      <c r="M50" s="32">
        <v>55.46</v>
      </c>
      <c r="N50" s="32">
        <v>0</v>
      </c>
      <c r="O50" s="32">
        <v>9.71</v>
      </c>
      <c r="P50" s="33">
        <v>3.47</v>
      </c>
      <c r="Q50" s="33">
        <v>1.39</v>
      </c>
      <c r="R50" s="32">
        <v>4.85</v>
      </c>
      <c r="S50" s="32">
        <v>87.71</v>
      </c>
      <c r="T50" s="32">
        <v>0</v>
      </c>
      <c r="U50" s="32">
        <v>0</v>
      </c>
      <c r="V50" s="32">
        <v>0</v>
      </c>
      <c r="W50" s="32">
        <v>0</v>
      </c>
      <c r="X50" s="32">
        <v>42.12</v>
      </c>
    </row>
    <row r="51" spans="1:24" ht="24.75" customHeight="1">
      <c r="A51" s="31" t="s">
        <v>1104</v>
      </c>
      <c r="B51" s="31" t="s">
        <v>1089</v>
      </c>
      <c r="C51" s="31" t="s">
        <v>1089</v>
      </c>
      <c r="D51" s="31" t="s">
        <v>1111</v>
      </c>
      <c r="E51" s="32">
        <v>845.01</v>
      </c>
      <c r="F51" s="32">
        <v>182.81</v>
      </c>
      <c r="G51" s="32">
        <v>562.67</v>
      </c>
      <c r="H51" s="33">
        <v>57.41</v>
      </c>
      <c r="I51" s="33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3">
        <v>0</v>
      </c>
      <c r="Q51" s="33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42.12</v>
      </c>
    </row>
    <row r="52" spans="1:24" ht="24.75" customHeight="1">
      <c r="A52" s="31" t="s">
        <v>1085</v>
      </c>
      <c r="B52" s="31" t="s">
        <v>1086</v>
      </c>
      <c r="C52" s="31" t="s">
        <v>1086</v>
      </c>
      <c r="D52" s="31" t="s">
        <v>1087</v>
      </c>
      <c r="E52" s="32">
        <v>138.64</v>
      </c>
      <c r="F52" s="32">
        <v>0</v>
      </c>
      <c r="G52" s="32">
        <v>0</v>
      </c>
      <c r="H52" s="33">
        <v>0</v>
      </c>
      <c r="I52" s="33">
        <v>0</v>
      </c>
      <c r="J52" s="32">
        <v>0</v>
      </c>
      <c r="K52" s="32">
        <v>138.64</v>
      </c>
      <c r="L52" s="32">
        <v>0</v>
      </c>
      <c r="M52" s="32">
        <v>0</v>
      </c>
      <c r="N52" s="32">
        <v>0</v>
      </c>
      <c r="O52" s="32">
        <v>0</v>
      </c>
      <c r="P52" s="33">
        <v>0</v>
      </c>
      <c r="Q52" s="33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</row>
    <row r="53" spans="1:24" ht="24.75" customHeight="1">
      <c r="A53" s="31" t="s">
        <v>1085</v>
      </c>
      <c r="B53" s="31" t="s">
        <v>1088</v>
      </c>
      <c r="C53" s="31" t="s">
        <v>1083</v>
      </c>
      <c r="D53" s="31" t="s">
        <v>1102</v>
      </c>
      <c r="E53" s="32">
        <v>3.47</v>
      </c>
      <c r="F53" s="32">
        <v>0</v>
      </c>
      <c r="G53" s="32">
        <v>0</v>
      </c>
      <c r="H53" s="33">
        <v>0</v>
      </c>
      <c r="I53" s="33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3.47</v>
      </c>
      <c r="P53" s="33">
        <v>3.47</v>
      </c>
      <c r="Q53" s="33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</row>
    <row r="54" spans="1:24" ht="24.75" customHeight="1">
      <c r="A54" s="31" t="s">
        <v>1085</v>
      </c>
      <c r="B54" s="31" t="s">
        <v>1088</v>
      </c>
      <c r="C54" s="31" t="s">
        <v>1089</v>
      </c>
      <c r="D54" s="31" t="s">
        <v>1090</v>
      </c>
      <c r="E54" s="32">
        <v>1.39</v>
      </c>
      <c r="F54" s="32">
        <v>0</v>
      </c>
      <c r="G54" s="32">
        <v>0</v>
      </c>
      <c r="H54" s="33">
        <v>0</v>
      </c>
      <c r="I54" s="33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1.39</v>
      </c>
      <c r="P54" s="33">
        <v>0</v>
      </c>
      <c r="Q54" s="33">
        <v>1.39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</row>
    <row r="55" spans="1:24" ht="24.75" customHeight="1">
      <c r="A55" s="31" t="s">
        <v>1085</v>
      </c>
      <c r="B55" s="31" t="s">
        <v>1088</v>
      </c>
      <c r="C55" s="31" t="s">
        <v>1082</v>
      </c>
      <c r="D55" s="31" t="s">
        <v>1091</v>
      </c>
      <c r="E55" s="32">
        <v>4.85</v>
      </c>
      <c r="F55" s="32">
        <v>0</v>
      </c>
      <c r="G55" s="32">
        <v>0</v>
      </c>
      <c r="H55" s="33">
        <v>0</v>
      </c>
      <c r="I55" s="33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4.85</v>
      </c>
      <c r="P55" s="33">
        <v>0</v>
      </c>
      <c r="Q55" s="33">
        <v>0</v>
      </c>
      <c r="R55" s="32">
        <v>4.85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</row>
    <row r="56" spans="1:24" ht="24.75" customHeight="1">
      <c r="A56" s="31" t="s">
        <v>1092</v>
      </c>
      <c r="B56" s="31" t="s">
        <v>1095</v>
      </c>
      <c r="C56" s="31" t="s">
        <v>1083</v>
      </c>
      <c r="D56" s="31" t="s">
        <v>1096</v>
      </c>
      <c r="E56" s="32">
        <v>55.46</v>
      </c>
      <c r="F56" s="32">
        <v>0</v>
      </c>
      <c r="G56" s="32">
        <v>0</v>
      </c>
      <c r="H56" s="33">
        <v>0</v>
      </c>
      <c r="I56" s="33">
        <v>0</v>
      </c>
      <c r="J56" s="32">
        <v>0</v>
      </c>
      <c r="K56" s="32">
        <v>0</v>
      </c>
      <c r="L56" s="32">
        <v>0</v>
      </c>
      <c r="M56" s="32">
        <v>55.46</v>
      </c>
      <c r="N56" s="32">
        <v>0</v>
      </c>
      <c r="O56" s="32">
        <v>0</v>
      </c>
      <c r="P56" s="33">
        <v>0</v>
      </c>
      <c r="Q56" s="33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</row>
    <row r="57" spans="1:24" ht="24.75" customHeight="1">
      <c r="A57" s="31" t="s">
        <v>1097</v>
      </c>
      <c r="B57" s="31" t="s">
        <v>1089</v>
      </c>
      <c r="C57" s="31" t="s">
        <v>1083</v>
      </c>
      <c r="D57" s="31" t="s">
        <v>1098</v>
      </c>
      <c r="E57" s="32">
        <v>87.71</v>
      </c>
      <c r="F57" s="32">
        <v>0</v>
      </c>
      <c r="G57" s="32">
        <v>0</v>
      </c>
      <c r="H57" s="33">
        <v>0</v>
      </c>
      <c r="I57" s="33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3">
        <v>0</v>
      </c>
      <c r="Q57" s="33">
        <v>0</v>
      </c>
      <c r="R57" s="32">
        <v>0</v>
      </c>
      <c r="S57" s="32">
        <v>87.71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</row>
    <row r="58" spans="1:24" ht="24.75" customHeight="1">
      <c r="A58" s="31"/>
      <c r="B58" s="31"/>
      <c r="C58" s="31"/>
      <c r="D58" s="31" t="s">
        <v>1112</v>
      </c>
      <c r="E58" s="32">
        <v>402.82</v>
      </c>
      <c r="F58" s="32">
        <v>57.24</v>
      </c>
      <c r="G58" s="32">
        <v>197.14</v>
      </c>
      <c r="H58" s="33">
        <v>19.57</v>
      </c>
      <c r="I58" s="33">
        <v>0</v>
      </c>
      <c r="J58" s="32">
        <v>0</v>
      </c>
      <c r="K58" s="32">
        <v>50.29</v>
      </c>
      <c r="L58" s="32">
        <v>0</v>
      </c>
      <c r="M58" s="32">
        <v>20.12</v>
      </c>
      <c r="N58" s="32">
        <v>0</v>
      </c>
      <c r="O58" s="32">
        <v>3.52</v>
      </c>
      <c r="P58" s="33">
        <v>1.26</v>
      </c>
      <c r="Q58" s="33">
        <v>0.5</v>
      </c>
      <c r="R58" s="32">
        <v>1.76</v>
      </c>
      <c r="S58" s="32">
        <v>29.86</v>
      </c>
      <c r="T58" s="32">
        <v>0</v>
      </c>
      <c r="U58" s="32">
        <v>0</v>
      </c>
      <c r="V58" s="32">
        <v>0</v>
      </c>
      <c r="W58" s="32">
        <v>0</v>
      </c>
      <c r="X58" s="32">
        <v>25.08</v>
      </c>
    </row>
    <row r="59" spans="1:24" ht="24.75" customHeight="1">
      <c r="A59" s="31" t="s">
        <v>1104</v>
      </c>
      <c r="B59" s="31" t="s">
        <v>1089</v>
      </c>
      <c r="C59" s="31" t="s">
        <v>1089</v>
      </c>
      <c r="D59" s="31" t="s">
        <v>1111</v>
      </c>
      <c r="E59" s="32">
        <v>299.03</v>
      </c>
      <c r="F59" s="32">
        <v>57.24</v>
      </c>
      <c r="G59" s="32">
        <v>197.14</v>
      </c>
      <c r="H59" s="33">
        <v>19.57</v>
      </c>
      <c r="I59" s="33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3">
        <v>0</v>
      </c>
      <c r="Q59" s="33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25.08</v>
      </c>
    </row>
    <row r="60" spans="1:24" ht="24.75" customHeight="1">
      <c r="A60" s="31" t="s">
        <v>1085</v>
      </c>
      <c r="B60" s="31" t="s">
        <v>1086</v>
      </c>
      <c r="C60" s="31" t="s">
        <v>1086</v>
      </c>
      <c r="D60" s="31" t="s">
        <v>1087</v>
      </c>
      <c r="E60" s="32">
        <v>50.29</v>
      </c>
      <c r="F60" s="32">
        <v>0</v>
      </c>
      <c r="G60" s="32">
        <v>0</v>
      </c>
      <c r="H60" s="33">
        <v>0</v>
      </c>
      <c r="I60" s="33">
        <v>0</v>
      </c>
      <c r="J60" s="32">
        <v>0</v>
      </c>
      <c r="K60" s="32">
        <v>50.29</v>
      </c>
      <c r="L60" s="32">
        <v>0</v>
      </c>
      <c r="M60" s="32">
        <v>0</v>
      </c>
      <c r="N60" s="32">
        <v>0</v>
      </c>
      <c r="O60" s="32">
        <v>0</v>
      </c>
      <c r="P60" s="33">
        <v>0</v>
      </c>
      <c r="Q60" s="33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</row>
    <row r="61" spans="1:24" ht="24.75" customHeight="1">
      <c r="A61" s="31" t="s">
        <v>1085</v>
      </c>
      <c r="B61" s="31" t="s">
        <v>1088</v>
      </c>
      <c r="C61" s="31" t="s">
        <v>1083</v>
      </c>
      <c r="D61" s="31" t="s">
        <v>1102</v>
      </c>
      <c r="E61" s="32">
        <v>1.26</v>
      </c>
      <c r="F61" s="32">
        <v>0</v>
      </c>
      <c r="G61" s="32">
        <v>0</v>
      </c>
      <c r="H61" s="33">
        <v>0</v>
      </c>
      <c r="I61" s="33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1.26</v>
      </c>
      <c r="P61" s="33">
        <v>1.26</v>
      </c>
      <c r="Q61" s="33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</row>
    <row r="62" spans="1:24" ht="24.75" customHeight="1">
      <c r="A62" s="31" t="s">
        <v>1085</v>
      </c>
      <c r="B62" s="31" t="s">
        <v>1088</v>
      </c>
      <c r="C62" s="31" t="s">
        <v>1089</v>
      </c>
      <c r="D62" s="31" t="s">
        <v>1090</v>
      </c>
      <c r="E62" s="32">
        <v>0.5</v>
      </c>
      <c r="F62" s="32">
        <v>0</v>
      </c>
      <c r="G62" s="32">
        <v>0</v>
      </c>
      <c r="H62" s="33">
        <v>0</v>
      </c>
      <c r="I62" s="33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0.5</v>
      </c>
      <c r="P62" s="33">
        <v>0</v>
      </c>
      <c r="Q62" s="33">
        <v>0.5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</row>
    <row r="63" spans="1:24" ht="24.75" customHeight="1">
      <c r="A63" s="31" t="s">
        <v>1085</v>
      </c>
      <c r="B63" s="31" t="s">
        <v>1088</v>
      </c>
      <c r="C63" s="31" t="s">
        <v>1082</v>
      </c>
      <c r="D63" s="31" t="s">
        <v>1091</v>
      </c>
      <c r="E63" s="32">
        <v>1.76</v>
      </c>
      <c r="F63" s="32">
        <v>0</v>
      </c>
      <c r="G63" s="32">
        <v>0</v>
      </c>
      <c r="H63" s="33">
        <v>0</v>
      </c>
      <c r="I63" s="33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1.76</v>
      </c>
      <c r="P63" s="33">
        <v>0</v>
      </c>
      <c r="Q63" s="33">
        <v>0</v>
      </c>
      <c r="R63" s="32">
        <v>1.76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</row>
    <row r="64" spans="1:24" ht="24.75" customHeight="1">
      <c r="A64" s="31" t="s">
        <v>1092</v>
      </c>
      <c r="B64" s="31" t="s">
        <v>1095</v>
      </c>
      <c r="C64" s="31" t="s">
        <v>1083</v>
      </c>
      <c r="D64" s="31" t="s">
        <v>1096</v>
      </c>
      <c r="E64" s="32">
        <v>20.12</v>
      </c>
      <c r="F64" s="32">
        <v>0</v>
      </c>
      <c r="G64" s="32">
        <v>0</v>
      </c>
      <c r="H64" s="33">
        <v>0</v>
      </c>
      <c r="I64" s="33">
        <v>0</v>
      </c>
      <c r="J64" s="32">
        <v>0</v>
      </c>
      <c r="K64" s="32">
        <v>0</v>
      </c>
      <c r="L64" s="32">
        <v>0</v>
      </c>
      <c r="M64" s="32">
        <v>20.12</v>
      </c>
      <c r="N64" s="32">
        <v>0</v>
      </c>
      <c r="O64" s="32">
        <v>0</v>
      </c>
      <c r="P64" s="33">
        <v>0</v>
      </c>
      <c r="Q64" s="33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</row>
    <row r="65" spans="1:24" ht="24.75" customHeight="1">
      <c r="A65" s="31" t="s">
        <v>1097</v>
      </c>
      <c r="B65" s="31" t="s">
        <v>1089</v>
      </c>
      <c r="C65" s="31" t="s">
        <v>1083</v>
      </c>
      <c r="D65" s="31" t="s">
        <v>1098</v>
      </c>
      <c r="E65" s="32">
        <v>29.86</v>
      </c>
      <c r="F65" s="32">
        <v>0</v>
      </c>
      <c r="G65" s="32">
        <v>0</v>
      </c>
      <c r="H65" s="33">
        <v>0</v>
      </c>
      <c r="I65" s="33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3">
        <v>0</v>
      </c>
      <c r="Q65" s="33">
        <v>0</v>
      </c>
      <c r="R65" s="32">
        <v>0</v>
      </c>
      <c r="S65" s="32">
        <v>29.86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</row>
    <row r="66" spans="1:24" ht="24.75" customHeight="1">
      <c r="A66" s="31"/>
      <c r="B66" s="31"/>
      <c r="C66" s="31"/>
      <c r="D66" s="31" t="s">
        <v>1113</v>
      </c>
      <c r="E66" s="32">
        <v>695.85</v>
      </c>
      <c r="F66" s="32">
        <v>102.28</v>
      </c>
      <c r="G66" s="32">
        <v>328.74</v>
      </c>
      <c r="H66" s="33">
        <v>33.2</v>
      </c>
      <c r="I66" s="33">
        <v>0</v>
      </c>
      <c r="J66" s="32">
        <v>0</v>
      </c>
      <c r="K66" s="32">
        <v>86.75</v>
      </c>
      <c r="L66" s="32">
        <v>0</v>
      </c>
      <c r="M66" s="32">
        <v>34.7</v>
      </c>
      <c r="N66" s="32">
        <v>0</v>
      </c>
      <c r="O66" s="32">
        <v>6.08</v>
      </c>
      <c r="P66" s="33">
        <v>2.17</v>
      </c>
      <c r="Q66" s="33">
        <v>0.87</v>
      </c>
      <c r="R66" s="32">
        <v>3.04</v>
      </c>
      <c r="S66" s="32">
        <v>50.7</v>
      </c>
      <c r="T66" s="32">
        <v>0</v>
      </c>
      <c r="U66" s="32">
        <v>0</v>
      </c>
      <c r="V66" s="32">
        <v>0</v>
      </c>
      <c r="W66" s="32">
        <v>0</v>
      </c>
      <c r="X66" s="32">
        <v>53.4</v>
      </c>
    </row>
    <row r="67" spans="1:24" ht="24.75" customHeight="1">
      <c r="A67" s="31" t="s">
        <v>1104</v>
      </c>
      <c r="B67" s="31" t="s">
        <v>1089</v>
      </c>
      <c r="C67" s="31" t="s">
        <v>1089</v>
      </c>
      <c r="D67" s="31" t="s">
        <v>1111</v>
      </c>
      <c r="E67" s="32">
        <v>517.62</v>
      </c>
      <c r="F67" s="32">
        <v>102.28</v>
      </c>
      <c r="G67" s="32">
        <v>328.74</v>
      </c>
      <c r="H67" s="33">
        <v>33.2</v>
      </c>
      <c r="I67" s="33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3">
        <v>0</v>
      </c>
      <c r="Q67" s="33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53.4</v>
      </c>
    </row>
    <row r="68" spans="1:24" ht="24.75" customHeight="1">
      <c r="A68" s="31" t="s">
        <v>1085</v>
      </c>
      <c r="B68" s="31" t="s">
        <v>1086</v>
      </c>
      <c r="C68" s="31" t="s">
        <v>1086</v>
      </c>
      <c r="D68" s="31" t="s">
        <v>1087</v>
      </c>
      <c r="E68" s="32">
        <v>86.75</v>
      </c>
      <c r="F68" s="32">
        <v>0</v>
      </c>
      <c r="G68" s="32">
        <v>0</v>
      </c>
      <c r="H68" s="33">
        <v>0</v>
      </c>
      <c r="I68" s="33">
        <v>0</v>
      </c>
      <c r="J68" s="32">
        <v>0</v>
      </c>
      <c r="K68" s="32">
        <v>86.75</v>
      </c>
      <c r="L68" s="32">
        <v>0</v>
      </c>
      <c r="M68" s="32">
        <v>0</v>
      </c>
      <c r="N68" s="32">
        <v>0</v>
      </c>
      <c r="O68" s="32">
        <v>0</v>
      </c>
      <c r="P68" s="33">
        <v>0</v>
      </c>
      <c r="Q68" s="33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</row>
    <row r="69" spans="1:24" ht="24.75" customHeight="1">
      <c r="A69" s="31" t="s">
        <v>1085</v>
      </c>
      <c r="B69" s="31" t="s">
        <v>1088</v>
      </c>
      <c r="C69" s="31" t="s">
        <v>1083</v>
      </c>
      <c r="D69" s="31" t="s">
        <v>1102</v>
      </c>
      <c r="E69" s="32">
        <v>2.17</v>
      </c>
      <c r="F69" s="32">
        <v>0</v>
      </c>
      <c r="G69" s="32">
        <v>0</v>
      </c>
      <c r="H69" s="33">
        <v>0</v>
      </c>
      <c r="I69" s="33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2.17</v>
      </c>
      <c r="P69" s="33">
        <v>2.17</v>
      </c>
      <c r="Q69" s="33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</row>
    <row r="70" spans="1:24" ht="24.75" customHeight="1">
      <c r="A70" s="31" t="s">
        <v>1085</v>
      </c>
      <c r="B70" s="31" t="s">
        <v>1088</v>
      </c>
      <c r="C70" s="31" t="s">
        <v>1089</v>
      </c>
      <c r="D70" s="31" t="s">
        <v>1090</v>
      </c>
      <c r="E70" s="32">
        <v>0.87</v>
      </c>
      <c r="F70" s="32">
        <v>0</v>
      </c>
      <c r="G70" s="32">
        <v>0</v>
      </c>
      <c r="H70" s="33">
        <v>0</v>
      </c>
      <c r="I70" s="33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0.87</v>
      </c>
      <c r="P70" s="33">
        <v>0</v>
      </c>
      <c r="Q70" s="33">
        <v>0.87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</row>
    <row r="71" spans="1:24" ht="24.75" customHeight="1">
      <c r="A71" s="31" t="s">
        <v>1085</v>
      </c>
      <c r="B71" s="31" t="s">
        <v>1088</v>
      </c>
      <c r="C71" s="31" t="s">
        <v>1082</v>
      </c>
      <c r="D71" s="31" t="s">
        <v>1091</v>
      </c>
      <c r="E71" s="32">
        <v>3.04</v>
      </c>
      <c r="F71" s="32">
        <v>0</v>
      </c>
      <c r="G71" s="32">
        <v>0</v>
      </c>
      <c r="H71" s="33">
        <v>0</v>
      </c>
      <c r="I71" s="33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3.04</v>
      </c>
      <c r="P71" s="33">
        <v>0</v>
      </c>
      <c r="Q71" s="33">
        <v>0</v>
      </c>
      <c r="R71" s="32">
        <v>3.04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</row>
    <row r="72" spans="1:24" ht="24.75" customHeight="1">
      <c r="A72" s="31" t="s">
        <v>1092</v>
      </c>
      <c r="B72" s="31" t="s">
        <v>1095</v>
      </c>
      <c r="C72" s="31" t="s">
        <v>1083</v>
      </c>
      <c r="D72" s="31" t="s">
        <v>1096</v>
      </c>
      <c r="E72" s="32">
        <v>34.7</v>
      </c>
      <c r="F72" s="32">
        <v>0</v>
      </c>
      <c r="G72" s="32">
        <v>0</v>
      </c>
      <c r="H72" s="33">
        <v>0</v>
      </c>
      <c r="I72" s="33">
        <v>0</v>
      </c>
      <c r="J72" s="32">
        <v>0</v>
      </c>
      <c r="K72" s="32">
        <v>0</v>
      </c>
      <c r="L72" s="32">
        <v>0</v>
      </c>
      <c r="M72" s="32">
        <v>34.7</v>
      </c>
      <c r="N72" s="32">
        <v>0</v>
      </c>
      <c r="O72" s="32">
        <v>0</v>
      </c>
      <c r="P72" s="33">
        <v>0</v>
      </c>
      <c r="Q72" s="33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</row>
    <row r="73" spans="1:24" ht="24.75" customHeight="1">
      <c r="A73" s="31" t="s">
        <v>1097</v>
      </c>
      <c r="B73" s="31" t="s">
        <v>1089</v>
      </c>
      <c r="C73" s="31" t="s">
        <v>1083</v>
      </c>
      <c r="D73" s="31" t="s">
        <v>1098</v>
      </c>
      <c r="E73" s="32">
        <v>50.7</v>
      </c>
      <c r="F73" s="32">
        <v>0</v>
      </c>
      <c r="G73" s="32">
        <v>0</v>
      </c>
      <c r="H73" s="33">
        <v>0</v>
      </c>
      <c r="I73" s="33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3">
        <v>0</v>
      </c>
      <c r="Q73" s="33">
        <v>0</v>
      </c>
      <c r="R73" s="32">
        <v>0</v>
      </c>
      <c r="S73" s="32">
        <v>50.7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</row>
    <row r="74" spans="1:24" ht="24.75" customHeight="1">
      <c r="A74" s="31"/>
      <c r="B74" s="31"/>
      <c r="C74" s="31"/>
      <c r="D74" s="31" t="s">
        <v>1114</v>
      </c>
      <c r="E74" s="32">
        <v>335.18</v>
      </c>
      <c r="F74" s="32">
        <v>47.35</v>
      </c>
      <c r="G74" s="32">
        <v>159.58</v>
      </c>
      <c r="H74" s="33">
        <v>15.92</v>
      </c>
      <c r="I74" s="33">
        <v>0</v>
      </c>
      <c r="J74" s="32">
        <v>0</v>
      </c>
      <c r="K74" s="32">
        <v>40.78</v>
      </c>
      <c r="L74" s="32">
        <v>0</v>
      </c>
      <c r="M74" s="32">
        <v>16.31</v>
      </c>
      <c r="N74" s="32">
        <v>0</v>
      </c>
      <c r="O74" s="32">
        <v>2.86</v>
      </c>
      <c r="P74" s="33">
        <v>1.02</v>
      </c>
      <c r="Q74" s="33">
        <v>0.41</v>
      </c>
      <c r="R74" s="32">
        <v>1.43</v>
      </c>
      <c r="S74" s="32">
        <v>24.3</v>
      </c>
      <c r="T74" s="32">
        <v>0</v>
      </c>
      <c r="U74" s="32">
        <v>0</v>
      </c>
      <c r="V74" s="32">
        <v>0</v>
      </c>
      <c r="W74" s="32">
        <v>0</v>
      </c>
      <c r="X74" s="32">
        <v>28.08</v>
      </c>
    </row>
    <row r="75" spans="1:24" ht="24.75" customHeight="1">
      <c r="A75" s="31" t="s">
        <v>1104</v>
      </c>
      <c r="B75" s="31" t="s">
        <v>1089</v>
      </c>
      <c r="C75" s="31" t="s">
        <v>1089</v>
      </c>
      <c r="D75" s="31" t="s">
        <v>1111</v>
      </c>
      <c r="E75" s="32">
        <v>250.93</v>
      </c>
      <c r="F75" s="32">
        <v>47.35</v>
      </c>
      <c r="G75" s="32">
        <v>159.58</v>
      </c>
      <c r="H75" s="33">
        <v>15.92</v>
      </c>
      <c r="I75" s="33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3">
        <v>0</v>
      </c>
      <c r="Q75" s="33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28.08</v>
      </c>
    </row>
    <row r="76" spans="1:24" ht="24.75" customHeight="1">
      <c r="A76" s="31" t="s">
        <v>1085</v>
      </c>
      <c r="B76" s="31" t="s">
        <v>1086</v>
      </c>
      <c r="C76" s="31" t="s">
        <v>1086</v>
      </c>
      <c r="D76" s="31" t="s">
        <v>1087</v>
      </c>
      <c r="E76" s="32">
        <v>40.78</v>
      </c>
      <c r="F76" s="32">
        <v>0</v>
      </c>
      <c r="G76" s="32">
        <v>0</v>
      </c>
      <c r="H76" s="33">
        <v>0</v>
      </c>
      <c r="I76" s="33">
        <v>0</v>
      </c>
      <c r="J76" s="32">
        <v>0</v>
      </c>
      <c r="K76" s="32">
        <v>40.78</v>
      </c>
      <c r="L76" s="32">
        <v>0</v>
      </c>
      <c r="M76" s="32">
        <v>0</v>
      </c>
      <c r="N76" s="32">
        <v>0</v>
      </c>
      <c r="O76" s="32">
        <v>0</v>
      </c>
      <c r="P76" s="33">
        <v>0</v>
      </c>
      <c r="Q76" s="33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</row>
    <row r="77" spans="1:24" ht="24.75" customHeight="1">
      <c r="A77" s="31" t="s">
        <v>1085</v>
      </c>
      <c r="B77" s="31" t="s">
        <v>1088</v>
      </c>
      <c r="C77" s="31" t="s">
        <v>1083</v>
      </c>
      <c r="D77" s="31" t="s">
        <v>1102</v>
      </c>
      <c r="E77" s="32">
        <v>1.02</v>
      </c>
      <c r="F77" s="32">
        <v>0</v>
      </c>
      <c r="G77" s="32">
        <v>0</v>
      </c>
      <c r="H77" s="33">
        <v>0</v>
      </c>
      <c r="I77" s="33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1.02</v>
      </c>
      <c r="P77" s="33">
        <v>1.02</v>
      </c>
      <c r="Q77" s="33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</row>
    <row r="78" spans="1:24" ht="24.75" customHeight="1">
      <c r="A78" s="31" t="s">
        <v>1085</v>
      </c>
      <c r="B78" s="31" t="s">
        <v>1088</v>
      </c>
      <c r="C78" s="31" t="s">
        <v>1089</v>
      </c>
      <c r="D78" s="31" t="s">
        <v>1090</v>
      </c>
      <c r="E78" s="32">
        <v>0.41</v>
      </c>
      <c r="F78" s="32">
        <v>0</v>
      </c>
      <c r="G78" s="32">
        <v>0</v>
      </c>
      <c r="H78" s="33">
        <v>0</v>
      </c>
      <c r="I78" s="33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0.41</v>
      </c>
      <c r="P78" s="33">
        <v>0</v>
      </c>
      <c r="Q78" s="33">
        <v>0.41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</row>
    <row r="79" spans="1:24" ht="24.75" customHeight="1">
      <c r="A79" s="31" t="s">
        <v>1085</v>
      </c>
      <c r="B79" s="31" t="s">
        <v>1088</v>
      </c>
      <c r="C79" s="31" t="s">
        <v>1082</v>
      </c>
      <c r="D79" s="31" t="s">
        <v>1091</v>
      </c>
      <c r="E79" s="32">
        <v>1.43</v>
      </c>
      <c r="F79" s="32">
        <v>0</v>
      </c>
      <c r="G79" s="32">
        <v>0</v>
      </c>
      <c r="H79" s="33">
        <v>0</v>
      </c>
      <c r="I79" s="33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1.43</v>
      </c>
      <c r="P79" s="33">
        <v>0</v>
      </c>
      <c r="Q79" s="33">
        <v>0</v>
      </c>
      <c r="R79" s="32">
        <v>1.43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</row>
    <row r="80" spans="1:24" ht="24.75" customHeight="1">
      <c r="A80" s="31" t="s">
        <v>1092</v>
      </c>
      <c r="B80" s="31" t="s">
        <v>1095</v>
      </c>
      <c r="C80" s="31" t="s">
        <v>1083</v>
      </c>
      <c r="D80" s="31" t="s">
        <v>1096</v>
      </c>
      <c r="E80" s="32">
        <v>16.31</v>
      </c>
      <c r="F80" s="32">
        <v>0</v>
      </c>
      <c r="G80" s="32">
        <v>0</v>
      </c>
      <c r="H80" s="33">
        <v>0</v>
      </c>
      <c r="I80" s="33">
        <v>0</v>
      </c>
      <c r="J80" s="32">
        <v>0</v>
      </c>
      <c r="K80" s="32">
        <v>0</v>
      </c>
      <c r="L80" s="32">
        <v>0</v>
      </c>
      <c r="M80" s="32">
        <v>16.31</v>
      </c>
      <c r="N80" s="32">
        <v>0</v>
      </c>
      <c r="O80" s="32">
        <v>0</v>
      </c>
      <c r="P80" s="33">
        <v>0</v>
      </c>
      <c r="Q80" s="33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</row>
    <row r="81" spans="1:24" ht="24.75" customHeight="1">
      <c r="A81" s="31" t="s">
        <v>1097</v>
      </c>
      <c r="B81" s="31" t="s">
        <v>1089</v>
      </c>
      <c r="C81" s="31" t="s">
        <v>1083</v>
      </c>
      <c r="D81" s="31" t="s">
        <v>1098</v>
      </c>
      <c r="E81" s="32">
        <v>24.3</v>
      </c>
      <c r="F81" s="32">
        <v>0</v>
      </c>
      <c r="G81" s="32">
        <v>0</v>
      </c>
      <c r="H81" s="33">
        <v>0</v>
      </c>
      <c r="I81" s="33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3">
        <v>0</v>
      </c>
      <c r="Q81" s="33">
        <v>0</v>
      </c>
      <c r="R81" s="32">
        <v>0</v>
      </c>
      <c r="S81" s="32">
        <v>24.3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</row>
    <row r="82" spans="1:24" ht="24.75" customHeight="1">
      <c r="A82" s="31"/>
      <c r="B82" s="31"/>
      <c r="C82" s="31"/>
      <c r="D82" s="31" t="s">
        <v>1115</v>
      </c>
      <c r="E82" s="32">
        <v>327.62</v>
      </c>
      <c r="F82" s="32">
        <v>44.24</v>
      </c>
      <c r="G82" s="32">
        <v>157.12</v>
      </c>
      <c r="H82" s="33">
        <v>15.53</v>
      </c>
      <c r="I82" s="33">
        <v>0</v>
      </c>
      <c r="J82" s="32">
        <v>0</v>
      </c>
      <c r="K82" s="32">
        <v>43.89</v>
      </c>
      <c r="L82" s="32">
        <v>0</v>
      </c>
      <c r="M82" s="32">
        <v>17.56</v>
      </c>
      <c r="N82" s="32">
        <v>0</v>
      </c>
      <c r="O82" s="32">
        <v>3.08</v>
      </c>
      <c r="P82" s="33">
        <v>1.1</v>
      </c>
      <c r="Q82" s="33">
        <v>0.44</v>
      </c>
      <c r="R82" s="32">
        <v>1.54</v>
      </c>
      <c r="S82" s="32">
        <v>23.64</v>
      </c>
      <c r="T82" s="32">
        <v>0</v>
      </c>
      <c r="U82" s="32">
        <v>0</v>
      </c>
      <c r="V82" s="32">
        <v>0</v>
      </c>
      <c r="W82" s="32">
        <v>0</v>
      </c>
      <c r="X82" s="32">
        <v>22.56</v>
      </c>
    </row>
    <row r="83" spans="1:24" ht="24.75" customHeight="1">
      <c r="A83" s="31" t="s">
        <v>1104</v>
      </c>
      <c r="B83" s="31" t="s">
        <v>1089</v>
      </c>
      <c r="C83" s="31" t="s">
        <v>1089</v>
      </c>
      <c r="D83" s="31" t="s">
        <v>1111</v>
      </c>
      <c r="E83" s="32">
        <v>239.45</v>
      </c>
      <c r="F83" s="32">
        <v>44.24</v>
      </c>
      <c r="G83" s="32">
        <v>157.12</v>
      </c>
      <c r="H83" s="33">
        <v>15.53</v>
      </c>
      <c r="I83" s="33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3">
        <v>0</v>
      </c>
      <c r="Q83" s="33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22.56</v>
      </c>
    </row>
    <row r="84" spans="1:24" ht="24.75" customHeight="1">
      <c r="A84" s="31" t="s">
        <v>1085</v>
      </c>
      <c r="B84" s="31" t="s">
        <v>1086</v>
      </c>
      <c r="C84" s="31" t="s">
        <v>1086</v>
      </c>
      <c r="D84" s="31" t="s">
        <v>1087</v>
      </c>
      <c r="E84" s="32">
        <v>43.89</v>
      </c>
      <c r="F84" s="32">
        <v>0</v>
      </c>
      <c r="G84" s="32">
        <v>0</v>
      </c>
      <c r="H84" s="33">
        <v>0</v>
      </c>
      <c r="I84" s="33">
        <v>0</v>
      </c>
      <c r="J84" s="32">
        <v>0</v>
      </c>
      <c r="K84" s="32">
        <v>43.89</v>
      </c>
      <c r="L84" s="32">
        <v>0</v>
      </c>
      <c r="M84" s="32">
        <v>0</v>
      </c>
      <c r="N84" s="32">
        <v>0</v>
      </c>
      <c r="O84" s="32">
        <v>0</v>
      </c>
      <c r="P84" s="33">
        <v>0</v>
      </c>
      <c r="Q84" s="33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</row>
    <row r="85" spans="1:24" ht="24.75" customHeight="1">
      <c r="A85" s="31" t="s">
        <v>1085</v>
      </c>
      <c r="B85" s="31" t="s">
        <v>1088</v>
      </c>
      <c r="C85" s="31" t="s">
        <v>1083</v>
      </c>
      <c r="D85" s="31" t="s">
        <v>1102</v>
      </c>
      <c r="E85" s="32">
        <v>1.1</v>
      </c>
      <c r="F85" s="32">
        <v>0</v>
      </c>
      <c r="G85" s="32">
        <v>0</v>
      </c>
      <c r="H85" s="33">
        <v>0</v>
      </c>
      <c r="I85" s="33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1.1</v>
      </c>
      <c r="P85" s="33">
        <v>1.1</v>
      </c>
      <c r="Q85" s="33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</row>
    <row r="86" spans="1:24" ht="24.75" customHeight="1">
      <c r="A86" s="31" t="s">
        <v>1085</v>
      </c>
      <c r="B86" s="31" t="s">
        <v>1088</v>
      </c>
      <c r="C86" s="31" t="s">
        <v>1089</v>
      </c>
      <c r="D86" s="31" t="s">
        <v>1090</v>
      </c>
      <c r="E86" s="32">
        <v>0.44</v>
      </c>
      <c r="F86" s="32">
        <v>0</v>
      </c>
      <c r="G86" s="32">
        <v>0</v>
      </c>
      <c r="H86" s="33">
        <v>0</v>
      </c>
      <c r="I86" s="33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0.44</v>
      </c>
      <c r="P86" s="33">
        <v>0</v>
      </c>
      <c r="Q86" s="33">
        <v>0.44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</row>
    <row r="87" spans="1:24" ht="24.75" customHeight="1">
      <c r="A87" s="31" t="s">
        <v>1085</v>
      </c>
      <c r="B87" s="31" t="s">
        <v>1088</v>
      </c>
      <c r="C87" s="31" t="s">
        <v>1082</v>
      </c>
      <c r="D87" s="31" t="s">
        <v>1091</v>
      </c>
      <c r="E87" s="32">
        <v>1.54</v>
      </c>
      <c r="F87" s="32">
        <v>0</v>
      </c>
      <c r="G87" s="32">
        <v>0</v>
      </c>
      <c r="H87" s="33">
        <v>0</v>
      </c>
      <c r="I87" s="33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1.54</v>
      </c>
      <c r="P87" s="33">
        <v>0</v>
      </c>
      <c r="Q87" s="33">
        <v>0</v>
      </c>
      <c r="R87" s="32">
        <v>1.54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</row>
    <row r="88" spans="1:24" ht="24.75" customHeight="1">
      <c r="A88" s="31" t="s">
        <v>1092</v>
      </c>
      <c r="B88" s="31" t="s">
        <v>1095</v>
      </c>
      <c r="C88" s="31" t="s">
        <v>1083</v>
      </c>
      <c r="D88" s="31" t="s">
        <v>1096</v>
      </c>
      <c r="E88" s="32">
        <v>17.56</v>
      </c>
      <c r="F88" s="32">
        <v>0</v>
      </c>
      <c r="G88" s="32">
        <v>0</v>
      </c>
      <c r="H88" s="33">
        <v>0</v>
      </c>
      <c r="I88" s="33">
        <v>0</v>
      </c>
      <c r="J88" s="32">
        <v>0</v>
      </c>
      <c r="K88" s="32">
        <v>0</v>
      </c>
      <c r="L88" s="32">
        <v>0</v>
      </c>
      <c r="M88" s="32">
        <v>17.56</v>
      </c>
      <c r="N88" s="32">
        <v>0</v>
      </c>
      <c r="O88" s="32">
        <v>0</v>
      </c>
      <c r="P88" s="33">
        <v>0</v>
      </c>
      <c r="Q88" s="33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</row>
    <row r="89" spans="1:24" ht="24.75" customHeight="1">
      <c r="A89" s="31" t="s">
        <v>1097</v>
      </c>
      <c r="B89" s="31" t="s">
        <v>1089</v>
      </c>
      <c r="C89" s="31" t="s">
        <v>1083</v>
      </c>
      <c r="D89" s="31" t="s">
        <v>1098</v>
      </c>
      <c r="E89" s="32">
        <v>23.64</v>
      </c>
      <c r="F89" s="32">
        <v>0</v>
      </c>
      <c r="G89" s="32">
        <v>0</v>
      </c>
      <c r="H89" s="33">
        <v>0</v>
      </c>
      <c r="I89" s="33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3">
        <v>0</v>
      </c>
      <c r="Q89" s="33">
        <v>0</v>
      </c>
      <c r="R89" s="32">
        <v>0</v>
      </c>
      <c r="S89" s="32">
        <v>23.64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</row>
    <row r="90" spans="1:24" ht="24.75" customHeight="1">
      <c r="A90" s="31"/>
      <c r="B90" s="31"/>
      <c r="C90" s="31"/>
      <c r="D90" s="31" t="s">
        <v>1116</v>
      </c>
      <c r="E90" s="32">
        <v>867.11</v>
      </c>
      <c r="F90" s="32">
        <v>120.19</v>
      </c>
      <c r="G90" s="32">
        <v>417.21</v>
      </c>
      <c r="H90" s="33">
        <v>41.39</v>
      </c>
      <c r="I90" s="33">
        <v>0</v>
      </c>
      <c r="J90" s="32">
        <v>0</v>
      </c>
      <c r="K90" s="32">
        <v>105.97</v>
      </c>
      <c r="L90" s="32">
        <v>0</v>
      </c>
      <c r="M90" s="32">
        <v>42.39</v>
      </c>
      <c r="N90" s="32">
        <v>0</v>
      </c>
      <c r="O90" s="32">
        <v>7.42</v>
      </c>
      <c r="P90" s="33">
        <v>2.65</v>
      </c>
      <c r="Q90" s="33">
        <v>1.06</v>
      </c>
      <c r="R90" s="32">
        <v>3.71</v>
      </c>
      <c r="S90" s="32">
        <v>63.06</v>
      </c>
      <c r="T90" s="32">
        <v>0</v>
      </c>
      <c r="U90" s="32">
        <v>0</v>
      </c>
      <c r="V90" s="32">
        <v>0</v>
      </c>
      <c r="W90" s="32">
        <v>0</v>
      </c>
      <c r="X90" s="32">
        <v>69.48</v>
      </c>
    </row>
    <row r="91" spans="1:24" ht="24.75" customHeight="1">
      <c r="A91" s="31" t="s">
        <v>1104</v>
      </c>
      <c r="B91" s="31" t="s">
        <v>1089</v>
      </c>
      <c r="C91" s="31" t="s">
        <v>1089</v>
      </c>
      <c r="D91" s="31" t="s">
        <v>1111</v>
      </c>
      <c r="E91" s="32">
        <v>648.27</v>
      </c>
      <c r="F91" s="32">
        <v>120.19</v>
      </c>
      <c r="G91" s="32">
        <v>417.21</v>
      </c>
      <c r="H91" s="33">
        <v>41.39</v>
      </c>
      <c r="I91" s="33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3">
        <v>0</v>
      </c>
      <c r="Q91" s="33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69.48</v>
      </c>
    </row>
    <row r="92" spans="1:24" ht="24.75" customHeight="1">
      <c r="A92" s="31" t="s">
        <v>1085</v>
      </c>
      <c r="B92" s="31" t="s">
        <v>1086</v>
      </c>
      <c r="C92" s="31" t="s">
        <v>1086</v>
      </c>
      <c r="D92" s="31" t="s">
        <v>1087</v>
      </c>
      <c r="E92" s="32">
        <v>105.97</v>
      </c>
      <c r="F92" s="32">
        <v>0</v>
      </c>
      <c r="G92" s="32">
        <v>0</v>
      </c>
      <c r="H92" s="33">
        <v>0</v>
      </c>
      <c r="I92" s="33">
        <v>0</v>
      </c>
      <c r="J92" s="32">
        <v>0</v>
      </c>
      <c r="K92" s="32">
        <v>105.97</v>
      </c>
      <c r="L92" s="32">
        <v>0</v>
      </c>
      <c r="M92" s="32">
        <v>0</v>
      </c>
      <c r="N92" s="32">
        <v>0</v>
      </c>
      <c r="O92" s="32">
        <v>0</v>
      </c>
      <c r="P92" s="33">
        <v>0</v>
      </c>
      <c r="Q92" s="33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</row>
    <row r="93" spans="1:24" ht="24.75" customHeight="1">
      <c r="A93" s="31" t="s">
        <v>1085</v>
      </c>
      <c r="B93" s="31" t="s">
        <v>1088</v>
      </c>
      <c r="C93" s="31" t="s">
        <v>1083</v>
      </c>
      <c r="D93" s="31" t="s">
        <v>1102</v>
      </c>
      <c r="E93" s="32">
        <v>2.65</v>
      </c>
      <c r="F93" s="32">
        <v>0</v>
      </c>
      <c r="G93" s="32">
        <v>0</v>
      </c>
      <c r="H93" s="33">
        <v>0</v>
      </c>
      <c r="I93" s="33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2.65</v>
      </c>
      <c r="P93" s="33">
        <v>2.65</v>
      </c>
      <c r="Q93" s="33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</row>
    <row r="94" spans="1:24" ht="24.75" customHeight="1">
      <c r="A94" s="31" t="s">
        <v>1085</v>
      </c>
      <c r="B94" s="31" t="s">
        <v>1088</v>
      </c>
      <c r="C94" s="31" t="s">
        <v>1089</v>
      </c>
      <c r="D94" s="31" t="s">
        <v>1090</v>
      </c>
      <c r="E94" s="32">
        <v>1.06</v>
      </c>
      <c r="F94" s="32">
        <v>0</v>
      </c>
      <c r="G94" s="32">
        <v>0</v>
      </c>
      <c r="H94" s="33">
        <v>0</v>
      </c>
      <c r="I94" s="33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1.06</v>
      </c>
      <c r="P94" s="33">
        <v>0</v>
      </c>
      <c r="Q94" s="33">
        <v>1.06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</row>
    <row r="95" spans="1:24" ht="24.75" customHeight="1">
      <c r="A95" s="31" t="s">
        <v>1085</v>
      </c>
      <c r="B95" s="31" t="s">
        <v>1088</v>
      </c>
      <c r="C95" s="31" t="s">
        <v>1082</v>
      </c>
      <c r="D95" s="31" t="s">
        <v>1091</v>
      </c>
      <c r="E95" s="32">
        <v>3.71</v>
      </c>
      <c r="F95" s="32">
        <v>0</v>
      </c>
      <c r="G95" s="32">
        <v>0</v>
      </c>
      <c r="H95" s="33">
        <v>0</v>
      </c>
      <c r="I95" s="33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3.71</v>
      </c>
      <c r="P95" s="33">
        <v>0</v>
      </c>
      <c r="Q95" s="33">
        <v>0</v>
      </c>
      <c r="R95" s="32">
        <v>3.71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</row>
    <row r="96" spans="1:24" ht="24.75" customHeight="1">
      <c r="A96" s="31" t="s">
        <v>1092</v>
      </c>
      <c r="B96" s="31" t="s">
        <v>1095</v>
      </c>
      <c r="C96" s="31" t="s">
        <v>1083</v>
      </c>
      <c r="D96" s="31" t="s">
        <v>1096</v>
      </c>
      <c r="E96" s="32">
        <v>42.39</v>
      </c>
      <c r="F96" s="32">
        <v>0</v>
      </c>
      <c r="G96" s="32">
        <v>0</v>
      </c>
      <c r="H96" s="33">
        <v>0</v>
      </c>
      <c r="I96" s="33">
        <v>0</v>
      </c>
      <c r="J96" s="32">
        <v>0</v>
      </c>
      <c r="K96" s="32">
        <v>0</v>
      </c>
      <c r="L96" s="32">
        <v>0</v>
      </c>
      <c r="M96" s="32">
        <v>42.39</v>
      </c>
      <c r="N96" s="32">
        <v>0</v>
      </c>
      <c r="O96" s="32">
        <v>0</v>
      </c>
      <c r="P96" s="33">
        <v>0</v>
      </c>
      <c r="Q96" s="33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</row>
    <row r="97" spans="1:24" ht="24.75" customHeight="1">
      <c r="A97" s="31" t="s">
        <v>1097</v>
      </c>
      <c r="B97" s="31" t="s">
        <v>1089</v>
      </c>
      <c r="C97" s="31" t="s">
        <v>1083</v>
      </c>
      <c r="D97" s="31" t="s">
        <v>1098</v>
      </c>
      <c r="E97" s="32">
        <v>63.06</v>
      </c>
      <c r="F97" s="32">
        <v>0</v>
      </c>
      <c r="G97" s="32">
        <v>0</v>
      </c>
      <c r="H97" s="33">
        <v>0</v>
      </c>
      <c r="I97" s="33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3">
        <v>0</v>
      </c>
      <c r="Q97" s="33">
        <v>0</v>
      </c>
      <c r="R97" s="32">
        <v>0</v>
      </c>
      <c r="S97" s="32">
        <v>63.06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</row>
    <row r="98" spans="1:24" ht="24.75" customHeight="1">
      <c r="A98" s="31"/>
      <c r="B98" s="31"/>
      <c r="C98" s="31"/>
      <c r="D98" s="31" t="s">
        <v>1117</v>
      </c>
      <c r="E98" s="32">
        <v>337.98</v>
      </c>
      <c r="F98" s="32">
        <v>50.39</v>
      </c>
      <c r="G98" s="32">
        <v>162.9</v>
      </c>
      <c r="H98" s="33">
        <v>16.4</v>
      </c>
      <c r="I98" s="33">
        <v>0</v>
      </c>
      <c r="J98" s="32">
        <v>0</v>
      </c>
      <c r="K98" s="32">
        <v>39.55</v>
      </c>
      <c r="L98" s="32">
        <v>0</v>
      </c>
      <c r="M98" s="32">
        <v>15.82</v>
      </c>
      <c r="N98" s="32">
        <v>0</v>
      </c>
      <c r="O98" s="32">
        <v>2.77</v>
      </c>
      <c r="P98" s="33">
        <v>0.99</v>
      </c>
      <c r="Q98" s="33">
        <v>0.4</v>
      </c>
      <c r="R98" s="32">
        <v>1.38</v>
      </c>
      <c r="S98" s="32">
        <v>25.07</v>
      </c>
      <c r="T98" s="32">
        <v>0</v>
      </c>
      <c r="U98" s="32">
        <v>0</v>
      </c>
      <c r="V98" s="32">
        <v>0</v>
      </c>
      <c r="W98" s="32">
        <v>0</v>
      </c>
      <c r="X98" s="32">
        <v>25.08</v>
      </c>
    </row>
    <row r="99" spans="1:24" ht="24.75" customHeight="1">
      <c r="A99" s="31" t="s">
        <v>1104</v>
      </c>
      <c r="B99" s="31" t="s">
        <v>1089</v>
      </c>
      <c r="C99" s="31" t="s">
        <v>1083</v>
      </c>
      <c r="D99" s="31" t="s">
        <v>1118</v>
      </c>
      <c r="E99" s="32">
        <v>254.77</v>
      </c>
      <c r="F99" s="32">
        <v>50.39</v>
      </c>
      <c r="G99" s="32">
        <v>162.9</v>
      </c>
      <c r="H99" s="33">
        <v>16.4</v>
      </c>
      <c r="I99" s="33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3">
        <v>0</v>
      </c>
      <c r="Q99" s="33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25.08</v>
      </c>
    </row>
    <row r="100" spans="1:24" ht="24.75" customHeight="1">
      <c r="A100" s="31" t="s">
        <v>1085</v>
      </c>
      <c r="B100" s="31" t="s">
        <v>1086</v>
      </c>
      <c r="C100" s="31" t="s">
        <v>1086</v>
      </c>
      <c r="D100" s="31" t="s">
        <v>1087</v>
      </c>
      <c r="E100" s="32">
        <v>39.55</v>
      </c>
      <c r="F100" s="32">
        <v>0</v>
      </c>
      <c r="G100" s="32">
        <v>0</v>
      </c>
      <c r="H100" s="33">
        <v>0</v>
      </c>
      <c r="I100" s="33">
        <v>0</v>
      </c>
      <c r="J100" s="32">
        <v>0</v>
      </c>
      <c r="K100" s="32">
        <v>39.55</v>
      </c>
      <c r="L100" s="32">
        <v>0</v>
      </c>
      <c r="M100" s="32">
        <v>0</v>
      </c>
      <c r="N100" s="32">
        <v>0</v>
      </c>
      <c r="O100" s="32">
        <v>0</v>
      </c>
      <c r="P100" s="33">
        <v>0</v>
      </c>
      <c r="Q100" s="33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</row>
    <row r="101" spans="1:24" ht="24.75" customHeight="1">
      <c r="A101" s="31" t="s">
        <v>1085</v>
      </c>
      <c r="B101" s="31" t="s">
        <v>1088</v>
      </c>
      <c r="C101" s="31" t="s">
        <v>1083</v>
      </c>
      <c r="D101" s="31" t="s">
        <v>1102</v>
      </c>
      <c r="E101" s="32">
        <v>0.99</v>
      </c>
      <c r="F101" s="32">
        <v>0</v>
      </c>
      <c r="G101" s="32">
        <v>0</v>
      </c>
      <c r="H101" s="33">
        <v>0</v>
      </c>
      <c r="I101" s="33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0.99</v>
      </c>
      <c r="P101" s="33">
        <v>0.99</v>
      </c>
      <c r="Q101" s="33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</row>
    <row r="102" spans="1:24" ht="24.75" customHeight="1">
      <c r="A102" s="31" t="s">
        <v>1085</v>
      </c>
      <c r="B102" s="31" t="s">
        <v>1088</v>
      </c>
      <c r="C102" s="31" t="s">
        <v>1089</v>
      </c>
      <c r="D102" s="31" t="s">
        <v>1090</v>
      </c>
      <c r="E102" s="32">
        <v>0.4</v>
      </c>
      <c r="F102" s="32">
        <v>0</v>
      </c>
      <c r="G102" s="32">
        <v>0</v>
      </c>
      <c r="H102" s="33">
        <v>0</v>
      </c>
      <c r="I102" s="33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0.4</v>
      </c>
      <c r="P102" s="33">
        <v>0</v>
      </c>
      <c r="Q102" s="33">
        <v>0.4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</row>
    <row r="103" spans="1:24" ht="24.75" customHeight="1">
      <c r="A103" s="31" t="s">
        <v>1085</v>
      </c>
      <c r="B103" s="31" t="s">
        <v>1088</v>
      </c>
      <c r="C103" s="31" t="s">
        <v>1082</v>
      </c>
      <c r="D103" s="31" t="s">
        <v>1091</v>
      </c>
      <c r="E103" s="32">
        <v>1.38</v>
      </c>
      <c r="F103" s="32">
        <v>0</v>
      </c>
      <c r="G103" s="32">
        <v>0</v>
      </c>
      <c r="H103" s="33">
        <v>0</v>
      </c>
      <c r="I103" s="33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1.38</v>
      </c>
      <c r="P103" s="33">
        <v>0</v>
      </c>
      <c r="Q103" s="33">
        <v>0</v>
      </c>
      <c r="R103" s="32">
        <v>1.38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</row>
    <row r="104" spans="1:24" ht="24.75" customHeight="1">
      <c r="A104" s="31" t="s">
        <v>1092</v>
      </c>
      <c r="B104" s="31" t="s">
        <v>1095</v>
      </c>
      <c r="C104" s="31" t="s">
        <v>1083</v>
      </c>
      <c r="D104" s="31" t="s">
        <v>1096</v>
      </c>
      <c r="E104" s="32">
        <v>15.82</v>
      </c>
      <c r="F104" s="32">
        <v>0</v>
      </c>
      <c r="G104" s="32">
        <v>0</v>
      </c>
      <c r="H104" s="33">
        <v>0</v>
      </c>
      <c r="I104" s="33">
        <v>0</v>
      </c>
      <c r="J104" s="32">
        <v>0</v>
      </c>
      <c r="K104" s="32">
        <v>0</v>
      </c>
      <c r="L104" s="32">
        <v>0</v>
      </c>
      <c r="M104" s="32">
        <v>15.82</v>
      </c>
      <c r="N104" s="32">
        <v>0</v>
      </c>
      <c r="O104" s="32">
        <v>0</v>
      </c>
      <c r="P104" s="33">
        <v>0</v>
      </c>
      <c r="Q104" s="33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</row>
    <row r="105" spans="1:24" ht="24.75" customHeight="1">
      <c r="A105" s="31" t="s">
        <v>1097</v>
      </c>
      <c r="B105" s="31" t="s">
        <v>1089</v>
      </c>
      <c r="C105" s="31" t="s">
        <v>1083</v>
      </c>
      <c r="D105" s="31" t="s">
        <v>1098</v>
      </c>
      <c r="E105" s="32">
        <v>25.07</v>
      </c>
      <c r="F105" s="32">
        <v>0</v>
      </c>
      <c r="G105" s="32">
        <v>0</v>
      </c>
      <c r="H105" s="33">
        <v>0</v>
      </c>
      <c r="I105" s="33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3">
        <v>0</v>
      </c>
      <c r="Q105" s="33">
        <v>0</v>
      </c>
      <c r="R105" s="32">
        <v>0</v>
      </c>
      <c r="S105" s="32">
        <v>25.07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</row>
    <row r="106" spans="1:24" ht="24.75" customHeight="1">
      <c r="A106" s="31"/>
      <c r="B106" s="31"/>
      <c r="C106" s="31"/>
      <c r="D106" s="31" t="s">
        <v>1119</v>
      </c>
      <c r="E106" s="32">
        <v>145.79</v>
      </c>
      <c r="F106" s="32">
        <v>25</v>
      </c>
      <c r="G106" s="32">
        <v>66.38</v>
      </c>
      <c r="H106" s="33">
        <v>7.44</v>
      </c>
      <c r="I106" s="33">
        <v>0</v>
      </c>
      <c r="J106" s="32">
        <v>0</v>
      </c>
      <c r="K106" s="32">
        <v>18.37</v>
      </c>
      <c r="L106" s="32">
        <v>0</v>
      </c>
      <c r="M106" s="32">
        <v>7.35</v>
      </c>
      <c r="N106" s="32">
        <v>2.42</v>
      </c>
      <c r="O106" s="32">
        <v>0.88</v>
      </c>
      <c r="P106" s="33">
        <v>0.06</v>
      </c>
      <c r="Q106" s="33">
        <v>0.18</v>
      </c>
      <c r="R106" s="32">
        <v>0.64</v>
      </c>
      <c r="S106" s="32">
        <v>10.75</v>
      </c>
      <c r="T106" s="32">
        <v>0</v>
      </c>
      <c r="U106" s="32">
        <v>0</v>
      </c>
      <c r="V106" s="32">
        <v>5.6</v>
      </c>
      <c r="W106" s="32">
        <v>1.6</v>
      </c>
      <c r="X106" s="32">
        <v>0</v>
      </c>
    </row>
    <row r="107" spans="1:24" ht="24.75" customHeight="1">
      <c r="A107" s="31" t="s">
        <v>1081</v>
      </c>
      <c r="B107" s="31" t="s">
        <v>1120</v>
      </c>
      <c r="C107" s="31" t="s">
        <v>1083</v>
      </c>
      <c r="D107" s="31" t="s">
        <v>1121</v>
      </c>
      <c r="E107" s="34" t="s">
        <v>1321</v>
      </c>
      <c r="F107" s="34" t="s">
        <v>1321</v>
      </c>
      <c r="G107" s="34" t="s">
        <v>1321</v>
      </c>
      <c r="H107" s="69" t="s">
        <v>1321</v>
      </c>
      <c r="I107" s="69" t="s">
        <v>1321</v>
      </c>
      <c r="J107" s="34" t="s">
        <v>1321</v>
      </c>
      <c r="K107" s="34" t="s">
        <v>1321</v>
      </c>
      <c r="L107" s="34" t="s">
        <v>1321</v>
      </c>
      <c r="M107" s="34" t="s">
        <v>1321</v>
      </c>
      <c r="N107" s="34" t="s">
        <v>1321</v>
      </c>
      <c r="O107" s="34" t="s">
        <v>1321</v>
      </c>
      <c r="P107" s="69" t="s">
        <v>1321</v>
      </c>
      <c r="Q107" s="69" t="s">
        <v>1321</v>
      </c>
      <c r="R107" s="34" t="s">
        <v>1321</v>
      </c>
      <c r="S107" s="34" t="s">
        <v>1321</v>
      </c>
      <c r="T107" s="34" t="s">
        <v>1321</v>
      </c>
      <c r="U107" s="34" t="s">
        <v>1321</v>
      </c>
      <c r="V107" s="34" t="s">
        <v>1321</v>
      </c>
      <c r="W107" s="34" t="s">
        <v>1321</v>
      </c>
      <c r="X107" s="34" t="s">
        <v>1321</v>
      </c>
    </row>
    <row r="108" spans="1:24" ht="24.75" customHeight="1">
      <c r="A108" s="31" t="s">
        <v>1085</v>
      </c>
      <c r="B108" s="31" t="s">
        <v>1086</v>
      </c>
      <c r="C108" s="31" t="s">
        <v>1086</v>
      </c>
      <c r="D108" s="31" t="s">
        <v>1087</v>
      </c>
      <c r="E108" s="32">
        <v>18.37</v>
      </c>
      <c r="F108" s="32">
        <v>0</v>
      </c>
      <c r="G108" s="32">
        <v>0</v>
      </c>
      <c r="H108" s="33">
        <v>0</v>
      </c>
      <c r="I108" s="33">
        <v>0</v>
      </c>
      <c r="J108" s="32">
        <v>0</v>
      </c>
      <c r="K108" s="32">
        <v>18.37</v>
      </c>
      <c r="L108" s="32">
        <v>0</v>
      </c>
      <c r="M108" s="32">
        <v>0</v>
      </c>
      <c r="N108" s="32">
        <v>0</v>
      </c>
      <c r="O108" s="32">
        <v>0</v>
      </c>
      <c r="P108" s="33">
        <v>0</v>
      </c>
      <c r="Q108" s="33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</row>
    <row r="109" spans="1:24" ht="24.75" customHeight="1">
      <c r="A109" s="31" t="s">
        <v>1085</v>
      </c>
      <c r="B109" s="31" t="s">
        <v>1088</v>
      </c>
      <c r="C109" s="31" t="s">
        <v>1083</v>
      </c>
      <c r="D109" s="31" t="s">
        <v>1102</v>
      </c>
      <c r="E109" s="32">
        <v>0.06</v>
      </c>
      <c r="F109" s="32">
        <v>0</v>
      </c>
      <c r="G109" s="32">
        <v>0</v>
      </c>
      <c r="H109" s="33">
        <v>0</v>
      </c>
      <c r="I109" s="33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0.06</v>
      </c>
      <c r="P109" s="33">
        <v>0.06</v>
      </c>
      <c r="Q109" s="33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</row>
    <row r="110" spans="1:24" ht="24.75" customHeight="1">
      <c r="A110" s="31" t="s">
        <v>1085</v>
      </c>
      <c r="B110" s="31" t="s">
        <v>1088</v>
      </c>
      <c r="C110" s="31" t="s">
        <v>1089</v>
      </c>
      <c r="D110" s="31" t="s">
        <v>1090</v>
      </c>
      <c r="E110" s="32">
        <v>0.18</v>
      </c>
      <c r="F110" s="32">
        <v>0</v>
      </c>
      <c r="G110" s="32">
        <v>0</v>
      </c>
      <c r="H110" s="33">
        <v>0</v>
      </c>
      <c r="I110" s="33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0.18</v>
      </c>
      <c r="P110" s="33">
        <v>0</v>
      </c>
      <c r="Q110" s="33">
        <v>0.18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</row>
    <row r="111" spans="1:24" ht="24.75" customHeight="1">
      <c r="A111" s="31" t="s">
        <v>1085</v>
      </c>
      <c r="B111" s="31" t="s">
        <v>1088</v>
      </c>
      <c r="C111" s="31" t="s">
        <v>1082</v>
      </c>
      <c r="D111" s="31" t="s">
        <v>1091</v>
      </c>
      <c r="E111" s="32">
        <v>0.64</v>
      </c>
      <c r="F111" s="32">
        <v>0</v>
      </c>
      <c r="G111" s="32">
        <v>0</v>
      </c>
      <c r="H111" s="33">
        <v>0</v>
      </c>
      <c r="I111" s="33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0.64</v>
      </c>
      <c r="P111" s="33">
        <v>0</v>
      </c>
      <c r="Q111" s="33">
        <v>0</v>
      </c>
      <c r="R111" s="32">
        <v>0.64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</row>
    <row r="112" spans="1:24" ht="24.75" customHeight="1">
      <c r="A112" s="31" t="s">
        <v>1092</v>
      </c>
      <c r="B112" s="31" t="s">
        <v>1093</v>
      </c>
      <c r="C112" s="31" t="s">
        <v>1082</v>
      </c>
      <c r="D112" s="31" t="s">
        <v>1094</v>
      </c>
      <c r="E112" s="32">
        <v>2.42</v>
      </c>
      <c r="F112" s="32">
        <v>0</v>
      </c>
      <c r="G112" s="32">
        <v>0</v>
      </c>
      <c r="H112" s="33">
        <v>0</v>
      </c>
      <c r="I112" s="33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2.42</v>
      </c>
      <c r="O112" s="32">
        <v>0</v>
      </c>
      <c r="P112" s="33">
        <v>0</v>
      </c>
      <c r="Q112" s="33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</row>
    <row r="113" spans="1:24" ht="24.75" customHeight="1">
      <c r="A113" s="31" t="s">
        <v>1092</v>
      </c>
      <c r="B113" s="31" t="s">
        <v>1095</v>
      </c>
      <c r="C113" s="31" t="s">
        <v>1083</v>
      </c>
      <c r="D113" s="31" t="s">
        <v>1096</v>
      </c>
      <c r="E113" s="32">
        <v>7.35</v>
      </c>
      <c r="F113" s="32">
        <v>0</v>
      </c>
      <c r="G113" s="32">
        <v>0</v>
      </c>
      <c r="H113" s="33">
        <v>0</v>
      </c>
      <c r="I113" s="33">
        <v>0</v>
      </c>
      <c r="J113" s="32">
        <v>0</v>
      </c>
      <c r="K113" s="32">
        <v>0</v>
      </c>
      <c r="L113" s="32">
        <v>0</v>
      </c>
      <c r="M113" s="32">
        <v>7.35</v>
      </c>
      <c r="N113" s="32">
        <v>0</v>
      </c>
      <c r="O113" s="32">
        <v>0</v>
      </c>
      <c r="P113" s="33">
        <v>0</v>
      </c>
      <c r="Q113" s="33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</row>
    <row r="114" spans="1:24" ht="24.75" customHeight="1">
      <c r="A114" s="31" t="s">
        <v>1097</v>
      </c>
      <c r="B114" s="31" t="s">
        <v>1089</v>
      </c>
      <c r="C114" s="31" t="s">
        <v>1083</v>
      </c>
      <c r="D114" s="31" t="s">
        <v>1098</v>
      </c>
      <c r="E114" s="32">
        <v>10.75</v>
      </c>
      <c r="F114" s="32">
        <v>0</v>
      </c>
      <c r="G114" s="32">
        <v>0</v>
      </c>
      <c r="H114" s="33">
        <v>0</v>
      </c>
      <c r="I114" s="33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3">
        <v>0</v>
      </c>
      <c r="Q114" s="33">
        <v>0</v>
      </c>
      <c r="R114" s="32">
        <v>0</v>
      </c>
      <c r="S114" s="32">
        <v>10.75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</row>
    <row r="115" spans="1:24" ht="24.75" customHeight="1">
      <c r="A115" s="31"/>
      <c r="B115" s="31"/>
      <c r="C115" s="31"/>
      <c r="D115" s="31" t="s">
        <v>1122</v>
      </c>
      <c r="E115" s="32">
        <v>1438.63</v>
      </c>
      <c r="F115" s="32">
        <v>203.49</v>
      </c>
      <c r="G115" s="32">
        <v>561.92</v>
      </c>
      <c r="H115" s="33">
        <v>62.27</v>
      </c>
      <c r="I115" s="33">
        <v>0</v>
      </c>
      <c r="J115" s="32">
        <v>0</v>
      </c>
      <c r="K115" s="32">
        <v>153.51</v>
      </c>
      <c r="L115" s="32">
        <v>0</v>
      </c>
      <c r="M115" s="32">
        <v>61.4</v>
      </c>
      <c r="N115" s="32">
        <v>21.89</v>
      </c>
      <c r="O115" s="32">
        <v>7.1</v>
      </c>
      <c r="P115" s="33">
        <v>0.19</v>
      </c>
      <c r="Q115" s="33">
        <v>1.54</v>
      </c>
      <c r="R115" s="32">
        <v>5.37</v>
      </c>
      <c r="S115" s="32">
        <v>90.04</v>
      </c>
      <c r="T115" s="32">
        <v>0</v>
      </c>
      <c r="U115" s="32">
        <v>0</v>
      </c>
      <c r="V115" s="32">
        <v>49</v>
      </c>
      <c r="W115" s="32">
        <v>14</v>
      </c>
      <c r="X115" s="32">
        <v>214.01</v>
      </c>
    </row>
    <row r="116" spans="1:24" ht="24.75" customHeight="1">
      <c r="A116" s="31" t="s">
        <v>1123</v>
      </c>
      <c r="B116" s="31" t="s">
        <v>1089</v>
      </c>
      <c r="C116" s="31" t="s">
        <v>1083</v>
      </c>
      <c r="D116" s="31" t="s">
        <v>1124</v>
      </c>
      <c r="E116" s="34" t="s">
        <v>1321</v>
      </c>
      <c r="F116" s="34" t="s">
        <v>1321</v>
      </c>
      <c r="G116" s="34" t="s">
        <v>1321</v>
      </c>
      <c r="H116" s="69" t="s">
        <v>1321</v>
      </c>
      <c r="I116" s="69" t="s">
        <v>1321</v>
      </c>
      <c r="J116" s="34" t="s">
        <v>1321</v>
      </c>
      <c r="K116" s="34" t="s">
        <v>1321</v>
      </c>
      <c r="L116" s="34" t="s">
        <v>1321</v>
      </c>
      <c r="M116" s="34" t="s">
        <v>1321</v>
      </c>
      <c r="N116" s="34" t="s">
        <v>1321</v>
      </c>
      <c r="O116" s="34" t="s">
        <v>1321</v>
      </c>
      <c r="P116" s="69" t="s">
        <v>1321</v>
      </c>
      <c r="Q116" s="69" t="s">
        <v>1321</v>
      </c>
      <c r="R116" s="34" t="s">
        <v>1321</v>
      </c>
      <c r="S116" s="34" t="s">
        <v>1321</v>
      </c>
      <c r="T116" s="34" t="s">
        <v>1321</v>
      </c>
      <c r="U116" s="34" t="s">
        <v>1321</v>
      </c>
      <c r="V116" s="34" t="s">
        <v>1321</v>
      </c>
      <c r="W116" s="34" t="s">
        <v>1321</v>
      </c>
      <c r="X116" s="34" t="s">
        <v>1321</v>
      </c>
    </row>
    <row r="117" spans="1:24" ht="24.75" customHeight="1">
      <c r="A117" s="31" t="s">
        <v>1085</v>
      </c>
      <c r="B117" s="31" t="s">
        <v>1086</v>
      </c>
      <c r="C117" s="31" t="s">
        <v>1086</v>
      </c>
      <c r="D117" s="31" t="s">
        <v>1087</v>
      </c>
      <c r="E117" s="32">
        <v>153.51</v>
      </c>
      <c r="F117" s="32">
        <v>0</v>
      </c>
      <c r="G117" s="32">
        <v>0</v>
      </c>
      <c r="H117" s="33">
        <v>0</v>
      </c>
      <c r="I117" s="33">
        <v>0</v>
      </c>
      <c r="J117" s="32">
        <v>0</v>
      </c>
      <c r="K117" s="32">
        <v>153.51</v>
      </c>
      <c r="L117" s="32">
        <v>0</v>
      </c>
      <c r="M117" s="32">
        <v>0</v>
      </c>
      <c r="N117" s="32">
        <v>0</v>
      </c>
      <c r="O117" s="32">
        <v>0</v>
      </c>
      <c r="P117" s="33">
        <v>0</v>
      </c>
      <c r="Q117" s="33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</row>
    <row r="118" spans="1:24" ht="24.75" customHeight="1">
      <c r="A118" s="31" t="s">
        <v>1085</v>
      </c>
      <c r="B118" s="31" t="s">
        <v>1088</v>
      </c>
      <c r="C118" s="31" t="s">
        <v>1083</v>
      </c>
      <c r="D118" s="31" t="s">
        <v>1102</v>
      </c>
      <c r="E118" s="32">
        <v>0.19</v>
      </c>
      <c r="F118" s="32">
        <v>0</v>
      </c>
      <c r="G118" s="32">
        <v>0</v>
      </c>
      <c r="H118" s="33">
        <v>0</v>
      </c>
      <c r="I118" s="33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0.19</v>
      </c>
      <c r="P118" s="33">
        <v>0.19</v>
      </c>
      <c r="Q118" s="33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</row>
    <row r="119" spans="1:24" ht="24.75" customHeight="1">
      <c r="A119" s="31" t="s">
        <v>1085</v>
      </c>
      <c r="B119" s="31" t="s">
        <v>1088</v>
      </c>
      <c r="C119" s="31" t="s">
        <v>1089</v>
      </c>
      <c r="D119" s="31" t="s">
        <v>1090</v>
      </c>
      <c r="E119" s="32">
        <v>1.54</v>
      </c>
      <c r="F119" s="32">
        <v>0</v>
      </c>
      <c r="G119" s="32">
        <v>0</v>
      </c>
      <c r="H119" s="33">
        <v>0</v>
      </c>
      <c r="I119" s="33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1.54</v>
      </c>
      <c r="P119" s="33">
        <v>0</v>
      </c>
      <c r="Q119" s="33">
        <v>1.54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</row>
    <row r="120" spans="1:24" ht="24.75" customHeight="1">
      <c r="A120" s="31" t="s">
        <v>1085</v>
      </c>
      <c r="B120" s="31" t="s">
        <v>1088</v>
      </c>
      <c r="C120" s="31" t="s">
        <v>1082</v>
      </c>
      <c r="D120" s="31" t="s">
        <v>1091</v>
      </c>
      <c r="E120" s="32">
        <v>5.37</v>
      </c>
      <c r="F120" s="32">
        <v>0</v>
      </c>
      <c r="G120" s="32">
        <v>0</v>
      </c>
      <c r="H120" s="33">
        <v>0</v>
      </c>
      <c r="I120" s="33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5.37</v>
      </c>
      <c r="P120" s="33">
        <v>0</v>
      </c>
      <c r="Q120" s="33">
        <v>0</v>
      </c>
      <c r="R120" s="32">
        <v>5.37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</row>
    <row r="121" spans="1:24" ht="24.75" customHeight="1">
      <c r="A121" s="31" t="s">
        <v>1092</v>
      </c>
      <c r="B121" s="31" t="s">
        <v>1093</v>
      </c>
      <c r="C121" s="31" t="s">
        <v>1082</v>
      </c>
      <c r="D121" s="31" t="s">
        <v>1094</v>
      </c>
      <c r="E121" s="32">
        <v>21.89</v>
      </c>
      <c r="F121" s="32">
        <v>0</v>
      </c>
      <c r="G121" s="32">
        <v>0</v>
      </c>
      <c r="H121" s="33">
        <v>0</v>
      </c>
      <c r="I121" s="33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21.89</v>
      </c>
      <c r="O121" s="32">
        <v>0</v>
      </c>
      <c r="P121" s="33">
        <v>0</v>
      </c>
      <c r="Q121" s="33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</row>
    <row r="122" spans="1:24" ht="24.75" customHeight="1">
      <c r="A122" s="31" t="s">
        <v>1092</v>
      </c>
      <c r="B122" s="31" t="s">
        <v>1095</v>
      </c>
      <c r="C122" s="31" t="s">
        <v>1083</v>
      </c>
      <c r="D122" s="31" t="s">
        <v>1096</v>
      </c>
      <c r="E122" s="32">
        <v>61.4</v>
      </c>
      <c r="F122" s="32">
        <v>0</v>
      </c>
      <c r="G122" s="32">
        <v>0</v>
      </c>
      <c r="H122" s="33">
        <v>0</v>
      </c>
      <c r="I122" s="33">
        <v>0</v>
      </c>
      <c r="J122" s="32">
        <v>0</v>
      </c>
      <c r="K122" s="32">
        <v>0</v>
      </c>
      <c r="L122" s="32">
        <v>0</v>
      </c>
      <c r="M122" s="32">
        <v>61.4</v>
      </c>
      <c r="N122" s="32">
        <v>0</v>
      </c>
      <c r="O122" s="32">
        <v>0</v>
      </c>
      <c r="P122" s="33">
        <v>0</v>
      </c>
      <c r="Q122" s="33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</row>
    <row r="123" spans="1:24" ht="24.75" customHeight="1">
      <c r="A123" s="31" t="s">
        <v>1097</v>
      </c>
      <c r="B123" s="31" t="s">
        <v>1089</v>
      </c>
      <c r="C123" s="31" t="s">
        <v>1083</v>
      </c>
      <c r="D123" s="31" t="s">
        <v>1098</v>
      </c>
      <c r="E123" s="32">
        <v>90.04</v>
      </c>
      <c r="F123" s="32">
        <v>0</v>
      </c>
      <c r="G123" s="32">
        <v>0</v>
      </c>
      <c r="H123" s="33">
        <v>0</v>
      </c>
      <c r="I123" s="33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3">
        <v>0</v>
      </c>
      <c r="Q123" s="33">
        <v>0</v>
      </c>
      <c r="R123" s="32">
        <v>0</v>
      </c>
      <c r="S123" s="32">
        <v>90.04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</row>
    <row r="124" spans="1:24" ht="24.75" customHeight="1">
      <c r="A124" s="31"/>
      <c r="B124" s="31"/>
      <c r="C124" s="31"/>
      <c r="D124" s="31" t="s">
        <v>1125</v>
      </c>
      <c r="E124" s="32">
        <v>41.24</v>
      </c>
      <c r="F124" s="32">
        <v>7.29</v>
      </c>
      <c r="G124" s="32">
        <v>18.65</v>
      </c>
      <c r="H124" s="33">
        <v>2.12</v>
      </c>
      <c r="I124" s="33">
        <v>0</v>
      </c>
      <c r="J124" s="32">
        <v>0</v>
      </c>
      <c r="K124" s="32">
        <v>5.22</v>
      </c>
      <c r="L124" s="32">
        <v>0</v>
      </c>
      <c r="M124" s="32">
        <v>2.09</v>
      </c>
      <c r="N124" s="32">
        <v>0.78</v>
      </c>
      <c r="O124" s="32">
        <v>0.23</v>
      </c>
      <c r="P124" s="33">
        <v>0</v>
      </c>
      <c r="Q124" s="33">
        <v>0.05</v>
      </c>
      <c r="R124" s="32">
        <v>0.18</v>
      </c>
      <c r="S124" s="32">
        <v>3.06</v>
      </c>
      <c r="T124" s="32">
        <v>0</v>
      </c>
      <c r="U124" s="32">
        <v>0</v>
      </c>
      <c r="V124" s="32">
        <v>1.4</v>
      </c>
      <c r="W124" s="32">
        <v>0.4</v>
      </c>
      <c r="X124" s="32">
        <v>0</v>
      </c>
    </row>
    <row r="125" spans="1:24" ht="24.75" customHeight="1">
      <c r="A125" s="31" t="s">
        <v>1123</v>
      </c>
      <c r="B125" s="31" t="s">
        <v>1089</v>
      </c>
      <c r="C125" s="31" t="s">
        <v>1083</v>
      </c>
      <c r="D125" s="31" t="s">
        <v>1124</v>
      </c>
      <c r="E125" s="34" t="s">
        <v>1321</v>
      </c>
      <c r="F125" s="34" t="s">
        <v>1321</v>
      </c>
      <c r="G125" s="34" t="s">
        <v>1321</v>
      </c>
      <c r="H125" s="69" t="s">
        <v>1321</v>
      </c>
      <c r="I125" s="69" t="s">
        <v>1321</v>
      </c>
      <c r="J125" s="34" t="s">
        <v>1321</v>
      </c>
      <c r="K125" s="34" t="s">
        <v>1321</v>
      </c>
      <c r="L125" s="34" t="s">
        <v>1321</v>
      </c>
      <c r="M125" s="34" t="s">
        <v>1321</v>
      </c>
      <c r="N125" s="34" t="s">
        <v>1321</v>
      </c>
      <c r="O125" s="34" t="s">
        <v>1321</v>
      </c>
      <c r="P125" s="69" t="s">
        <v>1321</v>
      </c>
      <c r="Q125" s="69" t="s">
        <v>1321</v>
      </c>
      <c r="R125" s="34" t="s">
        <v>1321</v>
      </c>
      <c r="S125" s="34" t="s">
        <v>1321</v>
      </c>
      <c r="T125" s="34" t="s">
        <v>1321</v>
      </c>
      <c r="U125" s="34" t="s">
        <v>1321</v>
      </c>
      <c r="V125" s="34" t="s">
        <v>1051</v>
      </c>
      <c r="W125" s="34" t="s">
        <v>1321</v>
      </c>
      <c r="X125" s="34" t="s">
        <v>1321</v>
      </c>
    </row>
    <row r="126" spans="1:24" ht="24.75" customHeight="1">
      <c r="A126" s="31" t="s">
        <v>1085</v>
      </c>
      <c r="B126" s="31" t="s">
        <v>1086</v>
      </c>
      <c r="C126" s="31" t="s">
        <v>1086</v>
      </c>
      <c r="D126" s="31" t="s">
        <v>1087</v>
      </c>
      <c r="E126" s="32">
        <v>5.22</v>
      </c>
      <c r="F126" s="32">
        <v>0</v>
      </c>
      <c r="G126" s="32">
        <v>0</v>
      </c>
      <c r="H126" s="33">
        <v>0</v>
      </c>
      <c r="I126" s="33">
        <v>0</v>
      </c>
      <c r="J126" s="32">
        <v>0</v>
      </c>
      <c r="K126" s="32">
        <v>5.22</v>
      </c>
      <c r="L126" s="32">
        <v>0</v>
      </c>
      <c r="M126" s="32">
        <v>0</v>
      </c>
      <c r="N126" s="32">
        <v>0</v>
      </c>
      <c r="O126" s="32">
        <v>0</v>
      </c>
      <c r="P126" s="33">
        <v>0</v>
      </c>
      <c r="Q126" s="33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</row>
    <row r="127" spans="1:24" ht="24.75" customHeight="1">
      <c r="A127" s="31" t="s">
        <v>1085</v>
      </c>
      <c r="B127" s="31" t="s">
        <v>1088</v>
      </c>
      <c r="C127" s="31" t="s">
        <v>1089</v>
      </c>
      <c r="D127" s="31" t="s">
        <v>1090</v>
      </c>
      <c r="E127" s="32">
        <v>0.05</v>
      </c>
      <c r="F127" s="32">
        <v>0</v>
      </c>
      <c r="G127" s="32">
        <v>0</v>
      </c>
      <c r="H127" s="33">
        <v>0</v>
      </c>
      <c r="I127" s="33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0.05</v>
      </c>
      <c r="P127" s="33">
        <v>0</v>
      </c>
      <c r="Q127" s="33">
        <v>0.05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</row>
    <row r="128" spans="1:24" ht="24.75" customHeight="1">
      <c r="A128" s="31" t="s">
        <v>1085</v>
      </c>
      <c r="B128" s="31" t="s">
        <v>1088</v>
      </c>
      <c r="C128" s="31" t="s">
        <v>1082</v>
      </c>
      <c r="D128" s="31" t="s">
        <v>1091</v>
      </c>
      <c r="E128" s="32">
        <v>0.18</v>
      </c>
      <c r="F128" s="32">
        <v>0</v>
      </c>
      <c r="G128" s="32">
        <v>0</v>
      </c>
      <c r="H128" s="33">
        <v>0</v>
      </c>
      <c r="I128" s="33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0.18</v>
      </c>
      <c r="P128" s="33">
        <v>0</v>
      </c>
      <c r="Q128" s="33">
        <v>0</v>
      </c>
      <c r="R128" s="32">
        <v>0.18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</row>
    <row r="129" spans="1:24" ht="24.75" customHeight="1">
      <c r="A129" s="31" t="s">
        <v>1092</v>
      </c>
      <c r="B129" s="31" t="s">
        <v>1093</v>
      </c>
      <c r="C129" s="31" t="s">
        <v>1082</v>
      </c>
      <c r="D129" s="31" t="s">
        <v>1094</v>
      </c>
      <c r="E129" s="32">
        <v>0.78</v>
      </c>
      <c r="F129" s="32">
        <v>0</v>
      </c>
      <c r="G129" s="32">
        <v>0</v>
      </c>
      <c r="H129" s="33">
        <v>0</v>
      </c>
      <c r="I129" s="33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0.78</v>
      </c>
      <c r="O129" s="32">
        <v>0</v>
      </c>
      <c r="P129" s="33">
        <v>0</v>
      </c>
      <c r="Q129" s="33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</row>
    <row r="130" spans="1:24" ht="24.75" customHeight="1">
      <c r="A130" s="31" t="s">
        <v>1092</v>
      </c>
      <c r="B130" s="31" t="s">
        <v>1095</v>
      </c>
      <c r="C130" s="31" t="s">
        <v>1083</v>
      </c>
      <c r="D130" s="31" t="s">
        <v>1096</v>
      </c>
      <c r="E130" s="32">
        <v>2.09</v>
      </c>
      <c r="F130" s="32">
        <v>0</v>
      </c>
      <c r="G130" s="32">
        <v>0</v>
      </c>
      <c r="H130" s="33">
        <v>0</v>
      </c>
      <c r="I130" s="33">
        <v>0</v>
      </c>
      <c r="J130" s="32">
        <v>0</v>
      </c>
      <c r="K130" s="32">
        <v>0</v>
      </c>
      <c r="L130" s="32">
        <v>0</v>
      </c>
      <c r="M130" s="32">
        <v>2.09</v>
      </c>
      <c r="N130" s="32">
        <v>0</v>
      </c>
      <c r="O130" s="32">
        <v>0</v>
      </c>
      <c r="P130" s="33">
        <v>0</v>
      </c>
      <c r="Q130" s="33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</row>
    <row r="131" spans="1:24" ht="24.75" customHeight="1">
      <c r="A131" s="31" t="s">
        <v>1097</v>
      </c>
      <c r="B131" s="31" t="s">
        <v>1089</v>
      </c>
      <c r="C131" s="31" t="s">
        <v>1083</v>
      </c>
      <c r="D131" s="31" t="s">
        <v>1098</v>
      </c>
      <c r="E131" s="32">
        <v>3.06</v>
      </c>
      <c r="F131" s="32">
        <v>0</v>
      </c>
      <c r="G131" s="32">
        <v>0</v>
      </c>
      <c r="H131" s="33">
        <v>0</v>
      </c>
      <c r="I131" s="33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3">
        <v>0</v>
      </c>
      <c r="Q131" s="33">
        <v>0</v>
      </c>
      <c r="R131" s="32">
        <v>0</v>
      </c>
      <c r="S131" s="32">
        <v>3.06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</row>
    <row r="132" spans="1:24" ht="24.75" customHeight="1">
      <c r="A132" s="31"/>
      <c r="B132" s="31"/>
      <c r="C132" s="31"/>
      <c r="D132" s="31" t="s">
        <v>1126</v>
      </c>
      <c r="E132" s="32">
        <v>87.68</v>
      </c>
      <c r="F132" s="32">
        <v>14.43</v>
      </c>
      <c r="G132" s="32">
        <v>40.34</v>
      </c>
      <c r="H132" s="33">
        <v>4.46</v>
      </c>
      <c r="I132" s="33">
        <v>0</v>
      </c>
      <c r="J132" s="32">
        <v>0</v>
      </c>
      <c r="K132" s="32">
        <v>10.98</v>
      </c>
      <c r="L132" s="32">
        <v>0</v>
      </c>
      <c r="M132" s="32">
        <v>4.39</v>
      </c>
      <c r="N132" s="32">
        <v>1.65</v>
      </c>
      <c r="O132" s="32">
        <v>0.49</v>
      </c>
      <c r="P132" s="33">
        <v>0</v>
      </c>
      <c r="Q132" s="33">
        <v>0.11</v>
      </c>
      <c r="R132" s="32">
        <v>0.38</v>
      </c>
      <c r="S132" s="32">
        <v>6.44</v>
      </c>
      <c r="T132" s="32">
        <v>0</v>
      </c>
      <c r="U132" s="32">
        <v>0</v>
      </c>
      <c r="V132" s="32">
        <v>3.5</v>
      </c>
      <c r="W132" s="32">
        <v>1</v>
      </c>
      <c r="X132" s="32">
        <v>0</v>
      </c>
    </row>
    <row r="133" spans="1:24" ht="24.75" customHeight="1">
      <c r="A133" s="31" t="s">
        <v>1123</v>
      </c>
      <c r="B133" s="31" t="s">
        <v>1089</v>
      </c>
      <c r="C133" s="31" t="s">
        <v>1083</v>
      </c>
      <c r="D133" s="31" t="s">
        <v>1124</v>
      </c>
      <c r="E133" s="34" t="s">
        <v>1321</v>
      </c>
      <c r="F133" s="34" t="s">
        <v>1321</v>
      </c>
      <c r="G133" s="34" t="s">
        <v>1321</v>
      </c>
      <c r="H133" s="69" t="s">
        <v>1321</v>
      </c>
      <c r="I133" s="69" t="s">
        <v>1321</v>
      </c>
      <c r="J133" s="34" t="s">
        <v>1321</v>
      </c>
      <c r="K133" s="34" t="s">
        <v>1321</v>
      </c>
      <c r="L133" s="34" t="s">
        <v>1321</v>
      </c>
      <c r="M133" s="34" t="s">
        <v>1321</v>
      </c>
      <c r="N133" s="34" t="s">
        <v>1321</v>
      </c>
      <c r="O133" s="34" t="s">
        <v>1321</v>
      </c>
      <c r="P133" s="69" t="s">
        <v>1321</v>
      </c>
      <c r="Q133" s="69" t="s">
        <v>1321</v>
      </c>
      <c r="R133" s="34" t="s">
        <v>1321</v>
      </c>
      <c r="S133" s="34" t="s">
        <v>1321</v>
      </c>
      <c r="T133" s="34" t="s">
        <v>1321</v>
      </c>
      <c r="U133" s="34" t="s">
        <v>1321</v>
      </c>
      <c r="V133" s="34" t="s">
        <v>1321</v>
      </c>
      <c r="W133" s="34" t="s">
        <v>1321</v>
      </c>
      <c r="X133" s="34" t="s">
        <v>1321</v>
      </c>
    </row>
    <row r="134" spans="1:24" ht="24.75" customHeight="1">
      <c r="A134" s="31" t="s">
        <v>1085</v>
      </c>
      <c r="B134" s="31" t="s">
        <v>1086</v>
      </c>
      <c r="C134" s="31" t="s">
        <v>1086</v>
      </c>
      <c r="D134" s="31" t="s">
        <v>1087</v>
      </c>
      <c r="E134" s="32">
        <v>10.98</v>
      </c>
      <c r="F134" s="32">
        <v>0</v>
      </c>
      <c r="G134" s="32">
        <v>0</v>
      </c>
      <c r="H134" s="33">
        <v>0</v>
      </c>
      <c r="I134" s="33">
        <v>0</v>
      </c>
      <c r="J134" s="32">
        <v>0</v>
      </c>
      <c r="K134" s="32">
        <v>10.98</v>
      </c>
      <c r="L134" s="32">
        <v>0</v>
      </c>
      <c r="M134" s="32">
        <v>0</v>
      </c>
      <c r="N134" s="32">
        <v>0</v>
      </c>
      <c r="O134" s="32">
        <v>0</v>
      </c>
      <c r="P134" s="33">
        <v>0</v>
      </c>
      <c r="Q134" s="33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</row>
    <row r="135" spans="1:24" ht="24.75" customHeight="1">
      <c r="A135" s="31" t="s">
        <v>1085</v>
      </c>
      <c r="B135" s="31" t="s">
        <v>1088</v>
      </c>
      <c r="C135" s="31" t="s">
        <v>1089</v>
      </c>
      <c r="D135" s="31" t="s">
        <v>1090</v>
      </c>
      <c r="E135" s="32">
        <v>0.11</v>
      </c>
      <c r="F135" s="32">
        <v>0</v>
      </c>
      <c r="G135" s="32">
        <v>0</v>
      </c>
      <c r="H135" s="33">
        <v>0</v>
      </c>
      <c r="I135" s="33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0.11</v>
      </c>
      <c r="P135" s="33">
        <v>0</v>
      </c>
      <c r="Q135" s="33">
        <v>0.11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</row>
    <row r="136" spans="1:24" ht="24.75" customHeight="1">
      <c r="A136" s="31" t="s">
        <v>1085</v>
      </c>
      <c r="B136" s="31" t="s">
        <v>1088</v>
      </c>
      <c r="C136" s="31" t="s">
        <v>1082</v>
      </c>
      <c r="D136" s="31" t="s">
        <v>1091</v>
      </c>
      <c r="E136" s="32">
        <v>0.38</v>
      </c>
      <c r="F136" s="32">
        <v>0</v>
      </c>
      <c r="G136" s="32">
        <v>0</v>
      </c>
      <c r="H136" s="33">
        <v>0</v>
      </c>
      <c r="I136" s="33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0.38</v>
      </c>
      <c r="P136" s="33">
        <v>0</v>
      </c>
      <c r="Q136" s="33">
        <v>0</v>
      </c>
      <c r="R136" s="32">
        <v>0.38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</row>
    <row r="137" spans="1:24" ht="24.75" customHeight="1">
      <c r="A137" s="31" t="s">
        <v>1092</v>
      </c>
      <c r="B137" s="31" t="s">
        <v>1093</v>
      </c>
      <c r="C137" s="31" t="s">
        <v>1082</v>
      </c>
      <c r="D137" s="31" t="s">
        <v>1094</v>
      </c>
      <c r="E137" s="32">
        <v>1.65</v>
      </c>
      <c r="F137" s="32">
        <v>0</v>
      </c>
      <c r="G137" s="32">
        <v>0</v>
      </c>
      <c r="H137" s="33">
        <v>0</v>
      </c>
      <c r="I137" s="33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1.65</v>
      </c>
      <c r="O137" s="32">
        <v>0</v>
      </c>
      <c r="P137" s="33">
        <v>0</v>
      </c>
      <c r="Q137" s="33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</row>
    <row r="138" spans="1:24" ht="24.75" customHeight="1">
      <c r="A138" s="31" t="s">
        <v>1092</v>
      </c>
      <c r="B138" s="31" t="s">
        <v>1095</v>
      </c>
      <c r="C138" s="31" t="s">
        <v>1083</v>
      </c>
      <c r="D138" s="31" t="s">
        <v>1096</v>
      </c>
      <c r="E138" s="32">
        <v>4.39</v>
      </c>
      <c r="F138" s="32">
        <v>0</v>
      </c>
      <c r="G138" s="32">
        <v>0</v>
      </c>
      <c r="H138" s="33">
        <v>0</v>
      </c>
      <c r="I138" s="33">
        <v>0</v>
      </c>
      <c r="J138" s="32">
        <v>0</v>
      </c>
      <c r="K138" s="32">
        <v>0</v>
      </c>
      <c r="L138" s="32">
        <v>0</v>
      </c>
      <c r="M138" s="32">
        <v>4.39</v>
      </c>
      <c r="N138" s="32">
        <v>0</v>
      </c>
      <c r="O138" s="32">
        <v>0</v>
      </c>
      <c r="P138" s="33">
        <v>0</v>
      </c>
      <c r="Q138" s="33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</row>
    <row r="139" spans="1:24" ht="24.75" customHeight="1">
      <c r="A139" s="31" t="s">
        <v>1097</v>
      </c>
      <c r="B139" s="31" t="s">
        <v>1089</v>
      </c>
      <c r="C139" s="31" t="s">
        <v>1083</v>
      </c>
      <c r="D139" s="31" t="s">
        <v>1098</v>
      </c>
      <c r="E139" s="32">
        <v>6.44</v>
      </c>
      <c r="F139" s="32">
        <v>0</v>
      </c>
      <c r="G139" s="32">
        <v>0</v>
      </c>
      <c r="H139" s="33">
        <v>0</v>
      </c>
      <c r="I139" s="33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3">
        <v>0</v>
      </c>
      <c r="Q139" s="33">
        <v>0</v>
      </c>
      <c r="R139" s="32">
        <v>0</v>
      </c>
      <c r="S139" s="32">
        <v>6.44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</row>
    <row r="140" spans="1:24" ht="24.75" customHeight="1">
      <c r="A140" s="31"/>
      <c r="B140" s="31"/>
      <c r="C140" s="31"/>
      <c r="D140" s="31" t="s">
        <v>1127</v>
      </c>
      <c r="E140" s="32">
        <v>85.07</v>
      </c>
      <c r="F140" s="32">
        <v>13.82</v>
      </c>
      <c r="G140" s="32">
        <v>39.25</v>
      </c>
      <c r="H140" s="33">
        <v>4.31</v>
      </c>
      <c r="I140" s="33">
        <v>0</v>
      </c>
      <c r="J140" s="32">
        <v>0</v>
      </c>
      <c r="K140" s="32">
        <v>10.63</v>
      </c>
      <c r="L140" s="32">
        <v>0</v>
      </c>
      <c r="M140" s="32">
        <v>4.25</v>
      </c>
      <c r="N140" s="32">
        <v>1.59</v>
      </c>
      <c r="O140" s="32">
        <v>0.48</v>
      </c>
      <c r="P140" s="33">
        <v>0</v>
      </c>
      <c r="Q140" s="33">
        <v>0.11</v>
      </c>
      <c r="R140" s="32">
        <v>0.37</v>
      </c>
      <c r="S140" s="32">
        <v>6.24</v>
      </c>
      <c r="T140" s="32">
        <v>0</v>
      </c>
      <c r="U140" s="32">
        <v>0</v>
      </c>
      <c r="V140" s="32">
        <v>3.5</v>
      </c>
      <c r="W140" s="32">
        <v>1</v>
      </c>
      <c r="X140" s="32">
        <v>0</v>
      </c>
    </row>
    <row r="141" spans="1:24" ht="24.75" customHeight="1">
      <c r="A141" s="31" t="s">
        <v>1123</v>
      </c>
      <c r="B141" s="31" t="s">
        <v>1089</v>
      </c>
      <c r="C141" s="31" t="s">
        <v>1083</v>
      </c>
      <c r="D141" s="31" t="s">
        <v>1124</v>
      </c>
      <c r="E141" s="34" t="s">
        <v>1321</v>
      </c>
      <c r="F141" s="34" t="s">
        <v>1321</v>
      </c>
      <c r="G141" s="34" t="s">
        <v>1321</v>
      </c>
      <c r="H141" s="69" t="s">
        <v>1321</v>
      </c>
      <c r="I141" s="69" t="s">
        <v>1321</v>
      </c>
      <c r="J141" s="34" t="s">
        <v>1321</v>
      </c>
      <c r="K141" s="34" t="s">
        <v>1321</v>
      </c>
      <c r="L141" s="34" t="s">
        <v>1321</v>
      </c>
      <c r="M141" s="34" t="s">
        <v>1321</v>
      </c>
      <c r="N141" s="34" t="s">
        <v>1321</v>
      </c>
      <c r="O141" s="34" t="s">
        <v>1321</v>
      </c>
      <c r="P141" s="69" t="s">
        <v>1321</v>
      </c>
      <c r="Q141" s="69" t="s">
        <v>1321</v>
      </c>
      <c r="R141" s="34" t="s">
        <v>1321</v>
      </c>
      <c r="S141" s="34" t="s">
        <v>1321</v>
      </c>
      <c r="T141" s="34" t="s">
        <v>1321</v>
      </c>
      <c r="U141" s="34" t="s">
        <v>1321</v>
      </c>
      <c r="V141" s="34" t="s">
        <v>1321</v>
      </c>
      <c r="W141" s="34" t="s">
        <v>1321</v>
      </c>
      <c r="X141" s="34" t="s">
        <v>1321</v>
      </c>
    </row>
    <row r="142" spans="1:24" ht="24.75" customHeight="1">
      <c r="A142" s="31" t="s">
        <v>1085</v>
      </c>
      <c r="B142" s="31" t="s">
        <v>1086</v>
      </c>
      <c r="C142" s="31" t="s">
        <v>1086</v>
      </c>
      <c r="D142" s="31" t="s">
        <v>1087</v>
      </c>
      <c r="E142" s="32">
        <v>10.63</v>
      </c>
      <c r="F142" s="32">
        <v>0</v>
      </c>
      <c r="G142" s="32">
        <v>0</v>
      </c>
      <c r="H142" s="33">
        <v>0</v>
      </c>
      <c r="I142" s="33">
        <v>0</v>
      </c>
      <c r="J142" s="32">
        <v>0</v>
      </c>
      <c r="K142" s="32">
        <v>10.63</v>
      </c>
      <c r="L142" s="32">
        <v>0</v>
      </c>
      <c r="M142" s="32">
        <v>0</v>
      </c>
      <c r="N142" s="32">
        <v>0</v>
      </c>
      <c r="O142" s="32">
        <v>0</v>
      </c>
      <c r="P142" s="33">
        <v>0</v>
      </c>
      <c r="Q142" s="33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</row>
    <row r="143" spans="1:24" ht="24.75" customHeight="1">
      <c r="A143" s="31" t="s">
        <v>1085</v>
      </c>
      <c r="B143" s="31" t="s">
        <v>1088</v>
      </c>
      <c r="C143" s="31" t="s">
        <v>1089</v>
      </c>
      <c r="D143" s="31" t="s">
        <v>1090</v>
      </c>
      <c r="E143" s="32">
        <v>0.11</v>
      </c>
      <c r="F143" s="32">
        <v>0</v>
      </c>
      <c r="G143" s="32">
        <v>0</v>
      </c>
      <c r="H143" s="33">
        <v>0</v>
      </c>
      <c r="I143" s="33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0.11</v>
      </c>
      <c r="P143" s="33">
        <v>0</v>
      </c>
      <c r="Q143" s="33">
        <v>0.11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</row>
    <row r="144" spans="1:24" ht="24.75" customHeight="1">
      <c r="A144" s="31" t="s">
        <v>1085</v>
      </c>
      <c r="B144" s="31" t="s">
        <v>1088</v>
      </c>
      <c r="C144" s="31" t="s">
        <v>1082</v>
      </c>
      <c r="D144" s="31" t="s">
        <v>1091</v>
      </c>
      <c r="E144" s="32">
        <v>0.37</v>
      </c>
      <c r="F144" s="32">
        <v>0</v>
      </c>
      <c r="G144" s="32">
        <v>0</v>
      </c>
      <c r="H144" s="33">
        <v>0</v>
      </c>
      <c r="I144" s="33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0.37</v>
      </c>
      <c r="P144" s="33">
        <v>0</v>
      </c>
      <c r="Q144" s="33">
        <v>0</v>
      </c>
      <c r="R144" s="32">
        <v>0.37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</row>
    <row r="145" spans="1:24" ht="24.75" customHeight="1">
      <c r="A145" s="31" t="s">
        <v>1092</v>
      </c>
      <c r="B145" s="31" t="s">
        <v>1093</v>
      </c>
      <c r="C145" s="31" t="s">
        <v>1089</v>
      </c>
      <c r="D145" s="31" t="s">
        <v>1128</v>
      </c>
      <c r="E145" s="32">
        <v>1.59</v>
      </c>
      <c r="F145" s="32">
        <v>0</v>
      </c>
      <c r="G145" s="32">
        <v>0</v>
      </c>
      <c r="H145" s="33">
        <v>0</v>
      </c>
      <c r="I145" s="33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1.59</v>
      </c>
      <c r="O145" s="32">
        <v>0</v>
      </c>
      <c r="P145" s="33">
        <v>0</v>
      </c>
      <c r="Q145" s="33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</row>
    <row r="146" spans="1:24" ht="24.75" customHeight="1">
      <c r="A146" s="31" t="s">
        <v>1092</v>
      </c>
      <c r="B146" s="31" t="s">
        <v>1095</v>
      </c>
      <c r="C146" s="31" t="s">
        <v>1083</v>
      </c>
      <c r="D146" s="31" t="s">
        <v>1096</v>
      </c>
      <c r="E146" s="32">
        <v>4.25</v>
      </c>
      <c r="F146" s="32">
        <v>0</v>
      </c>
      <c r="G146" s="32">
        <v>0</v>
      </c>
      <c r="H146" s="33">
        <v>0</v>
      </c>
      <c r="I146" s="33">
        <v>0</v>
      </c>
      <c r="J146" s="32">
        <v>0</v>
      </c>
      <c r="K146" s="32">
        <v>0</v>
      </c>
      <c r="L146" s="32">
        <v>0</v>
      </c>
      <c r="M146" s="32">
        <v>4.25</v>
      </c>
      <c r="N146" s="32">
        <v>0</v>
      </c>
      <c r="O146" s="32">
        <v>0</v>
      </c>
      <c r="P146" s="33">
        <v>0</v>
      </c>
      <c r="Q146" s="33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</row>
    <row r="147" spans="1:24" ht="24.75" customHeight="1">
      <c r="A147" s="31" t="s">
        <v>1097</v>
      </c>
      <c r="B147" s="31" t="s">
        <v>1089</v>
      </c>
      <c r="C147" s="31" t="s">
        <v>1083</v>
      </c>
      <c r="D147" s="31" t="s">
        <v>1098</v>
      </c>
      <c r="E147" s="32">
        <v>6.24</v>
      </c>
      <c r="F147" s="32">
        <v>0</v>
      </c>
      <c r="G147" s="32">
        <v>0</v>
      </c>
      <c r="H147" s="33">
        <v>0</v>
      </c>
      <c r="I147" s="33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3">
        <v>0</v>
      </c>
      <c r="Q147" s="33">
        <v>0</v>
      </c>
      <c r="R147" s="32">
        <v>0</v>
      </c>
      <c r="S147" s="32">
        <v>6.24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</row>
    <row r="148" spans="1:24" ht="24.75" customHeight="1">
      <c r="A148" s="31"/>
      <c r="B148" s="31"/>
      <c r="C148" s="31"/>
      <c r="D148" s="31" t="s">
        <v>1129</v>
      </c>
      <c r="E148" s="32">
        <v>102.98</v>
      </c>
      <c r="F148" s="32">
        <v>16.68</v>
      </c>
      <c r="G148" s="32">
        <v>47.61</v>
      </c>
      <c r="H148" s="33">
        <v>5.23</v>
      </c>
      <c r="I148" s="33">
        <v>0</v>
      </c>
      <c r="J148" s="32">
        <v>0</v>
      </c>
      <c r="K148" s="32">
        <v>12.85</v>
      </c>
      <c r="L148" s="32">
        <v>0</v>
      </c>
      <c r="M148" s="32">
        <v>5.14</v>
      </c>
      <c r="N148" s="32">
        <v>1.93</v>
      </c>
      <c r="O148" s="32">
        <v>0.58</v>
      </c>
      <c r="P148" s="33">
        <v>0</v>
      </c>
      <c r="Q148" s="33">
        <v>0.13</v>
      </c>
      <c r="R148" s="32">
        <v>0.45</v>
      </c>
      <c r="S148" s="32">
        <v>7.56</v>
      </c>
      <c r="T148" s="32">
        <v>0</v>
      </c>
      <c r="U148" s="32">
        <v>0</v>
      </c>
      <c r="V148" s="32">
        <v>4.2</v>
      </c>
      <c r="W148" s="32">
        <v>1.2</v>
      </c>
      <c r="X148" s="32">
        <v>0</v>
      </c>
    </row>
    <row r="149" spans="1:24" ht="24.75" customHeight="1">
      <c r="A149" s="31" t="s">
        <v>1123</v>
      </c>
      <c r="B149" s="31" t="s">
        <v>1089</v>
      </c>
      <c r="C149" s="31" t="s">
        <v>1083</v>
      </c>
      <c r="D149" s="31" t="s">
        <v>1124</v>
      </c>
      <c r="E149" s="34" t="s">
        <v>1321</v>
      </c>
      <c r="F149" s="34" t="s">
        <v>1321</v>
      </c>
      <c r="G149" s="34" t="s">
        <v>1321</v>
      </c>
      <c r="H149" s="69" t="s">
        <v>1321</v>
      </c>
      <c r="I149" s="69" t="s">
        <v>1321</v>
      </c>
      <c r="J149" s="34" t="s">
        <v>1321</v>
      </c>
      <c r="K149" s="34" t="s">
        <v>1321</v>
      </c>
      <c r="L149" s="34" t="s">
        <v>1321</v>
      </c>
      <c r="M149" s="34" t="s">
        <v>1321</v>
      </c>
      <c r="N149" s="34" t="s">
        <v>1321</v>
      </c>
      <c r="O149" s="34" t="s">
        <v>1321</v>
      </c>
      <c r="P149" s="69" t="s">
        <v>1321</v>
      </c>
      <c r="Q149" s="69" t="s">
        <v>1321</v>
      </c>
      <c r="R149" s="34" t="s">
        <v>1321</v>
      </c>
      <c r="S149" s="34" t="s">
        <v>1321</v>
      </c>
      <c r="T149" s="34" t="s">
        <v>1321</v>
      </c>
      <c r="U149" s="34" t="s">
        <v>1321</v>
      </c>
      <c r="V149" s="34" t="s">
        <v>1321</v>
      </c>
      <c r="W149" s="34" t="s">
        <v>1321</v>
      </c>
      <c r="X149" s="34" t="s">
        <v>1321</v>
      </c>
    </row>
    <row r="150" spans="1:24" ht="24.75" customHeight="1">
      <c r="A150" s="31" t="s">
        <v>1085</v>
      </c>
      <c r="B150" s="31" t="s">
        <v>1086</v>
      </c>
      <c r="C150" s="31" t="s">
        <v>1086</v>
      </c>
      <c r="D150" s="31" t="s">
        <v>1087</v>
      </c>
      <c r="E150" s="32">
        <v>12.85</v>
      </c>
      <c r="F150" s="32">
        <v>0</v>
      </c>
      <c r="G150" s="32">
        <v>0</v>
      </c>
      <c r="H150" s="33">
        <v>0</v>
      </c>
      <c r="I150" s="33">
        <v>0</v>
      </c>
      <c r="J150" s="32">
        <v>0</v>
      </c>
      <c r="K150" s="32">
        <v>12.85</v>
      </c>
      <c r="L150" s="32">
        <v>0</v>
      </c>
      <c r="M150" s="32">
        <v>0</v>
      </c>
      <c r="N150" s="32">
        <v>0</v>
      </c>
      <c r="O150" s="32">
        <v>0</v>
      </c>
      <c r="P150" s="33">
        <v>0</v>
      </c>
      <c r="Q150" s="33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</row>
    <row r="151" spans="1:24" ht="24.75" customHeight="1">
      <c r="A151" s="31" t="s">
        <v>1085</v>
      </c>
      <c r="B151" s="31" t="s">
        <v>1088</v>
      </c>
      <c r="C151" s="31" t="s">
        <v>1089</v>
      </c>
      <c r="D151" s="31" t="s">
        <v>1090</v>
      </c>
      <c r="E151" s="32">
        <v>0.13</v>
      </c>
      <c r="F151" s="32">
        <v>0</v>
      </c>
      <c r="G151" s="32">
        <v>0</v>
      </c>
      <c r="H151" s="33">
        <v>0</v>
      </c>
      <c r="I151" s="33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0.13</v>
      </c>
      <c r="P151" s="33">
        <v>0</v>
      </c>
      <c r="Q151" s="33">
        <v>0.13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</row>
    <row r="152" spans="1:24" ht="24.75" customHeight="1">
      <c r="A152" s="31" t="s">
        <v>1085</v>
      </c>
      <c r="B152" s="31" t="s">
        <v>1088</v>
      </c>
      <c r="C152" s="31" t="s">
        <v>1082</v>
      </c>
      <c r="D152" s="31" t="s">
        <v>1091</v>
      </c>
      <c r="E152" s="32">
        <v>0.45</v>
      </c>
      <c r="F152" s="32">
        <v>0</v>
      </c>
      <c r="G152" s="32">
        <v>0</v>
      </c>
      <c r="H152" s="33">
        <v>0</v>
      </c>
      <c r="I152" s="33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0.45</v>
      </c>
      <c r="P152" s="33">
        <v>0</v>
      </c>
      <c r="Q152" s="33">
        <v>0</v>
      </c>
      <c r="R152" s="32">
        <v>0.45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</row>
    <row r="153" spans="1:24" ht="24.75" customHeight="1">
      <c r="A153" s="31" t="s">
        <v>1092</v>
      </c>
      <c r="B153" s="31" t="s">
        <v>1093</v>
      </c>
      <c r="C153" s="31" t="s">
        <v>1082</v>
      </c>
      <c r="D153" s="31" t="s">
        <v>1094</v>
      </c>
      <c r="E153" s="32">
        <v>1.93</v>
      </c>
      <c r="F153" s="32">
        <v>0</v>
      </c>
      <c r="G153" s="32">
        <v>0</v>
      </c>
      <c r="H153" s="33">
        <v>0</v>
      </c>
      <c r="I153" s="33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1.93</v>
      </c>
      <c r="O153" s="32">
        <v>0</v>
      </c>
      <c r="P153" s="33">
        <v>0</v>
      </c>
      <c r="Q153" s="33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</row>
    <row r="154" spans="1:24" ht="24.75" customHeight="1">
      <c r="A154" s="31" t="s">
        <v>1092</v>
      </c>
      <c r="B154" s="31" t="s">
        <v>1095</v>
      </c>
      <c r="C154" s="31" t="s">
        <v>1083</v>
      </c>
      <c r="D154" s="31" t="s">
        <v>1096</v>
      </c>
      <c r="E154" s="32">
        <v>5.14</v>
      </c>
      <c r="F154" s="32">
        <v>0</v>
      </c>
      <c r="G154" s="32">
        <v>0</v>
      </c>
      <c r="H154" s="33">
        <v>0</v>
      </c>
      <c r="I154" s="33">
        <v>0</v>
      </c>
      <c r="J154" s="32">
        <v>0</v>
      </c>
      <c r="K154" s="32">
        <v>0</v>
      </c>
      <c r="L154" s="32">
        <v>0</v>
      </c>
      <c r="M154" s="32">
        <v>5.14</v>
      </c>
      <c r="N154" s="32">
        <v>0</v>
      </c>
      <c r="O154" s="32">
        <v>0</v>
      </c>
      <c r="P154" s="33">
        <v>0</v>
      </c>
      <c r="Q154" s="33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</row>
    <row r="155" spans="1:24" ht="24.75" customHeight="1">
      <c r="A155" s="31" t="s">
        <v>1097</v>
      </c>
      <c r="B155" s="31" t="s">
        <v>1089</v>
      </c>
      <c r="C155" s="31" t="s">
        <v>1083</v>
      </c>
      <c r="D155" s="31" t="s">
        <v>1098</v>
      </c>
      <c r="E155" s="32">
        <v>7.56</v>
      </c>
      <c r="F155" s="32">
        <v>0</v>
      </c>
      <c r="G155" s="32">
        <v>0</v>
      </c>
      <c r="H155" s="33">
        <v>0</v>
      </c>
      <c r="I155" s="33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3">
        <v>0</v>
      </c>
      <c r="Q155" s="33">
        <v>0</v>
      </c>
      <c r="R155" s="32">
        <v>0</v>
      </c>
      <c r="S155" s="32">
        <v>7.56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</row>
    <row r="156" spans="1:24" ht="24.75" customHeight="1">
      <c r="A156" s="31"/>
      <c r="B156" s="31"/>
      <c r="C156" s="31"/>
      <c r="D156" s="31" t="s">
        <v>1130</v>
      </c>
      <c r="E156" s="32">
        <v>105.62</v>
      </c>
      <c r="F156" s="32">
        <v>17.39</v>
      </c>
      <c r="G156" s="32">
        <v>48.61</v>
      </c>
      <c r="H156" s="33">
        <v>5.37</v>
      </c>
      <c r="I156" s="33">
        <v>0</v>
      </c>
      <c r="J156" s="32">
        <v>0</v>
      </c>
      <c r="K156" s="32">
        <v>13.22</v>
      </c>
      <c r="L156" s="32">
        <v>0</v>
      </c>
      <c r="M156" s="32">
        <v>5.29</v>
      </c>
      <c r="N156" s="32">
        <v>1.98</v>
      </c>
      <c r="O156" s="32">
        <v>0.59</v>
      </c>
      <c r="P156" s="33">
        <v>0</v>
      </c>
      <c r="Q156" s="33">
        <v>0.13</v>
      </c>
      <c r="R156" s="32">
        <v>0.46</v>
      </c>
      <c r="S156" s="32">
        <v>7.77</v>
      </c>
      <c r="T156" s="32">
        <v>0</v>
      </c>
      <c r="U156" s="32">
        <v>0</v>
      </c>
      <c r="V156" s="32">
        <v>4.2</v>
      </c>
      <c r="W156" s="32">
        <v>1.2</v>
      </c>
      <c r="X156" s="32">
        <v>0</v>
      </c>
    </row>
    <row r="157" spans="1:24" ht="24.75" customHeight="1">
      <c r="A157" s="31" t="s">
        <v>1123</v>
      </c>
      <c r="B157" s="31" t="s">
        <v>1131</v>
      </c>
      <c r="C157" s="31" t="s">
        <v>1083</v>
      </c>
      <c r="D157" s="31" t="s">
        <v>1132</v>
      </c>
      <c r="E157" s="34" t="s">
        <v>1321</v>
      </c>
      <c r="F157" s="34" t="s">
        <v>1321</v>
      </c>
      <c r="G157" s="34" t="s">
        <v>1321</v>
      </c>
      <c r="H157" s="69" t="s">
        <v>1321</v>
      </c>
      <c r="I157" s="69" t="s">
        <v>1321</v>
      </c>
      <c r="J157" s="34" t="s">
        <v>1321</v>
      </c>
      <c r="K157" s="34" t="s">
        <v>1321</v>
      </c>
      <c r="L157" s="34" t="s">
        <v>1321</v>
      </c>
      <c r="M157" s="34" t="s">
        <v>1321</v>
      </c>
      <c r="N157" s="34" t="s">
        <v>1321</v>
      </c>
      <c r="O157" s="34" t="s">
        <v>1321</v>
      </c>
      <c r="P157" s="69" t="s">
        <v>1321</v>
      </c>
      <c r="Q157" s="69" t="s">
        <v>1321</v>
      </c>
      <c r="R157" s="34" t="s">
        <v>1321</v>
      </c>
      <c r="S157" s="34" t="s">
        <v>1321</v>
      </c>
      <c r="T157" s="34" t="s">
        <v>1321</v>
      </c>
      <c r="U157" s="34" t="s">
        <v>1321</v>
      </c>
      <c r="V157" s="34" t="s">
        <v>1321</v>
      </c>
      <c r="W157" s="34" t="s">
        <v>1321</v>
      </c>
      <c r="X157" s="34" t="s">
        <v>1321</v>
      </c>
    </row>
    <row r="158" spans="1:24" ht="24.75" customHeight="1">
      <c r="A158" s="31" t="s">
        <v>1085</v>
      </c>
      <c r="B158" s="31" t="s">
        <v>1086</v>
      </c>
      <c r="C158" s="31" t="s">
        <v>1086</v>
      </c>
      <c r="D158" s="31" t="s">
        <v>1087</v>
      </c>
      <c r="E158" s="32">
        <v>13.22</v>
      </c>
      <c r="F158" s="32">
        <v>0</v>
      </c>
      <c r="G158" s="32">
        <v>0</v>
      </c>
      <c r="H158" s="33">
        <v>0</v>
      </c>
      <c r="I158" s="33">
        <v>0</v>
      </c>
      <c r="J158" s="32">
        <v>0</v>
      </c>
      <c r="K158" s="32">
        <v>13.22</v>
      </c>
      <c r="L158" s="32">
        <v>0</v>
      </c>
      <c r="M158" s="32">
        <v>0</v>
      </c>
      <c r="N158" s="32">
        <v>0</v>
      </c>
      <c r="O158" s="32">
        <v>0</v>
      </c>
      <c r="P158" s="33">
        <v>0</v>
      </c>
      <c r="Q158" s="33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</row>
    <row r="159" spans="1:24" ht="24.75" customHeight="1">
      <c r="A159" s="31" t="s">
        <v>1085</v>
      </c>
      <c r="B159" s="31" t="s">
        <v>1088</v>
      </c>
      <c r="C159" s="31" t="s">
        <v>1089</v>
      </c>
      <c r="D159" s="31" t="s">
        <v>1090</v>
      </c>
      <c r="E159" s="32">
        <v>0.13</v>
      </c>
      <c r="F159" s="32">
        <v>0</v>
      </c>
      <c r="G159" s="32">
        <v>0</v>
      </c>
      <c r="H159" s="33">
        <v>0</v>
      </c>
      <c r="I159" s="33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0.13</v>
      </c>
      <c r="P159" s="33">
        <v>0</v>
      </c>
      <c r="Q159" s="33">
        <v>0.13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</row>
    <row r="160" spans="1:24" ht="24.75" customHeight="1">
      <c r="A160" s="31" t="s">
        <v>1085</v>
      </c>
      <c r="B160" s="31" t="s">
        <v>1088</v>
      </c>
      <c r="C160" s="31" t="s">
        <v>1082</v>
      </c>
      <c r="D160" s="31" t="s">
        <v>1091</v>
      </c>
      <c r="E160" s="32">
        <v>0.46</v>
      </c>
      <c r="F160" s="32">
        <v>0</v>
      </c>
      <c r="G160" s="32">
        <v>0</v>
      </c>
      <c r="H160" s="33">
        <v>0</v>
      </c>
      <c r="I160" s="33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0.46</v>
      </c>
      <c r="P160" s="33">
        <v>0</v>
      </c>
      <c r="Q160" s="33">
        <v>0</v>
      </c>
      <c r="R160" s="32">
        <v>0.46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</row>
    <row r="161" spans="1:24" ht="24.75" customHeight="1">
      <c r="A161" s="31" t="s">
        <v>1092</v>
      </c>
      <c r="B161" s="31" t="s">
        <v>1093</v>
      </c>
      <c r="C161" s="31" t="s">
        <v>1082</v>
      </c>
      <c r="D161" s="31" t="s">
        <v>1094</v>
      </c>
      <c r="E161" s="32">
        <v>1.98</v>
      </c>
      <c r="F161" s="32">
        <v>0</v>
      </c>
      <c r="G161" s="32">
        <v>0</v>
      </c>
      <c r="H161" s="33">
        <v>0</v>
      </c>
      <c r="I161" s="33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1.98</v>
      </c>
      <c r="O161" s="32">
        <v>0</v>
      </c>
      <c r="P161" s="33">
        <v>0</v>
      </c>
      <c r="Q161" s="33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</row>
    <row r="162" spans="1:24" ht="24.75" customHeight="1">
      <c r="A162" s="31" t="s">
        <v>1092</v>
      </c>
      <c r="B162" s="31" t="s">
        <v>1095</v>
      </c>
      <c r="C162" s="31" t="s">
        <v>1083</v>
      </c>
      <c r="D162" s="31" t="s">
        <v>1096</v>
      </c>
      <c r="E162" s="32">
        <v>5.29</v>
      </c>
      <c r="F162" s="32">
        <v>0</v>
      </c>
      <c r="G162" s="32">
        <v>0</v>
      </c>
      <c r="H162" s="33">
        <v>0</v>
      </c>
      <c r="I162" s="33">
        <v>0</v>
      </c>
      <c r="J162" s="32">
        <v>0</v>
      </c>
      <c r="K162" s="32">
        <v>0</v>
      </c>
      <c r="L162" s="32">
        <v>0</v>
      </c>
      <c r="M162" s="32">
        <v>5.29</v>
      </c>
      <c r="N162" s="32">
        <v>0</v>
      </c>
      <c r="O162" s="32">
        <v>0</v>
      </c>
      <c r="P162" s="33">
        <v>0</v>
      </c>
      <c r="Q162" s="33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</row>
    <row r="163" spans="1:24" ht="24.75" customHeight="1">
      <c r="A163" s="31" t="s">
        <v>1097</v>
      </c>
      <c r="B163" s="31" t="s">
        <v>1089</v>
      </c>
      <c r="C163" s="31" t="s">
        <v>1083</v>
      </c>
      <c r="D163" s="31" t="s">
        <v>1098</v>
      </c>
      <c r="E163" s="32">
        <v>7.77</v>
      </c>
      <c r="F163" s="32">
        <v>0</v>
      </c>
      <c r="G163" s="32">
        <v>0</v>
      </c>
      <c r="H163" s="33">
        <v>0</v>
      </c>
      <c r="I163" s="33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3">
        <v>0</v>
      </c>
      <c r="Q163" s="33">
        <v>0</v>
      </c>
      <c r="R163" s="32">
        <v>0</v>
      </c>
      <c r="S163" s="32">
        <v>7.77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</row>
    <row r="164" spans="1:24" ht="24.75" customHeight="1">
      <c r="A164" s="31"/>
      <c r="B164" s="31"/>
      <c r="C164" s="31"/>
      <c r="D164" s="31" t="s">
        <v>1133</v>
      </c>
      <c r="E164" s="32">
        <v>680.06</v>
      </c>
      <c r="F164" s="32">
        <v>49.14</v>
      </c>
      <c r="G164" s="32">
        <v>141.84</v>
      </c>
      <c r="H164" s="33">
        <v>15.56</v>
      </c>
      <c r="I164" s="33">
        <v>0</v>
      </c>
      <c r="J164" s="32">
        <v>0</v>
      </c>
      <c r="K164" s="32">
        <v>38.02</v>
      </c>
      <c r="L164" s="32">
        <v>0</v>
      </c>
      <c r="M164" s="32">
        <v>15.21</v>
      </c>
      <c r="N164" s="32">
        <v>2.14</v>
      </c>
      <c r="O164" s="32">
        <v>2.51</v>
      </c>
      <c r="P164" s="33">
        <v>0.59</v>
      </c>
      <c r="Q164" s="33">
        <v>0.59</v>
      </c>
      <c r="R164" s="32">
        <v>1.33</v>
      </c>
      <c r="S164" s="32">
        <v>22.5</v>
      </c>
      <c r="T164" s="32">
        <v>0</v>
      </c>
      <c r="U164" s="32">
        <v>0</v>
      </c>
      <c r="V164" s="32">
        <v>12.6</v>
      </c>
      <c r="W164" s="32">
        <v>3.6</v>
      </c>
      <c r="X164" s="32">
        <v>376.94</v>
      </c>
    </row>
    <row r="165" spans="1:24" ht="24.75" customHeight="1">
      <c r="A165" s="31" t="s">
        <v>1085</v>
      </c>
      <c r="B165" s="31" t="s">
        <v>1083</v>
      </c>
      <c r="C165" s="31" t="s">
        <v>1083</v>
      </c>
      <c r="D165" s="31" t="s">
        <v>1134</v>
      </c>
      <c r="E165" s="32">
        <v>599.68</v>
      </c>
      <c r="F165" s="32">
        <v>49.14</v>
      </c>
      <c r="G165" s="32">
        <v>141.84</v>
      </c>
      <c r="H165" s="33">
        <v>15.56</v>
      </c>
      <c r="I165" s="33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3">
        <v>0</v>
      </c>
      <c r="Q165" s="33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12.6</v>
      </c>
      <c r="W165" s="32">
        <v>3.6</v>
      </c>
      <c r="X165" s="32">
        <v>376.94</v>
      </c>
    </row>
    <row r="166" spans="1:24" ht="24.75" customHeight="1">
      <c r="A166" s="31" t="s">
        <v>1085</v>
      </c>
      <c r="B166" s="31" t="s">
        <v>1086</v>
      </c>
      <c r="C166" s="31" t="s">
        <v>1086</v>
      </c>
      <c r="D166" s="31" t="s">
        <v>1087</v>
      </c>
      <c r="E166" s="32">
        <v>38.02</v>
      </c>
      <c r="F166" s="32">
        <v>0</v>
      </c>
      <c r="G166" s="32">
        <v>0</v>
      </c>
      <c r="H166" s="33">
        <v>0</v>
      </c>
      <c r="I166" s="33">
        <v>0</v>
      </c>
      <c r="J166" s="32">
        <v>0</v>
      </c>
      <c r="K166" s="32">
        <v>38.02</v>
      </c>
      <c r="L166" s="32">
        <v>0</v>
      </c>
      <c r="M166" s="32">
        <v>0</v>
      </c>
      <c r="N166" s="32">
        <v>0</v>
      </c>
      <c r="O166" s="32">
        <v>0</v>
      </c>
      <c r="P166" s="33">
        <v>0</v>
      </c>
      <c r="Q166" s="33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</row>
    <row r="167" spans="1:24" ht="24.75" customHeight="1">
      <c r="A167" s="31" t="s">
        <v>1085</v>
      </c>
      <c r="B167" s="31" t="s">
        <v>1088</v>
      </c>
      <c r="C167" s="31" t="s">
        <v>1083</v>
      </c>
      <c r="D167" s="31" t="s">
        <v>1102</v>
      </c>
      <c r="E167" s="32">
        <v>0.59</v>
      </c>
      <c r="F167" s="32">
        <v>0</v>
      </c>
      <c r="G167" s="32">
        <v>0</v>
      </c>
      <c r="H167" s="33">
        <v>0</v>
      </c>
      <c r="I167" s="33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0.59</v>
      </c>
      <c r="P167" s="33">
        <v>0.59</v>
      </c>
      <c r="Q167" s="33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</row>
    <row r="168" spans="1:24" ht="24.75" customHeight="1">
      <c r="A168" s="31" t="s">
        <v>1085</v>
      </c>
      <c r="B168" s="31" t="s">
        <v>1088</v>
      </c>
      <c r="C168" s="31" t="s">
        <v>1089</v>
      </c>
      <c r="D168" s="31" t="s">
        <v>1090</v>
      </c>
      <c r="E168" s="32">
        <v>0.59</v>
      </c>
      <c r="F168" s="32">
        <v>0</v>
      </c>
      <c r="G168" s="32">
        <v>0</v>
      </c>
      <c r="H168" s="33">
        <v>0</v>
      </c>
      <c r="I168" s="33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0.59</v>
      </c>
      <c r="P168" s="33">
        <v>0</v>
      </c>
      <c r="Q168" s="33">
        <v>0.59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</row>
    <row r="169" spans="1:24" ht="24.75" customHeight="1">
      <c r="A169" s="31" t="s">
        <v>1085</v>
      </c>
      <c r="B169" s="31" t="s">
        <v>1088</v>
      </c>
      <c r="C169" s="31" t="s">
        <v>1082</v>
      </c>
      <c r="D169" s="31" t="s">
        <v>1091</v>
      </c>
      <c r="E169" s="32">
        <v>1.33</v>
      </c>
      <c r="F169" s="32">
        <v>0</v>
      </c>
      <c r="G169" s="32">
        <v>0</v>
      </c>
      <c r="H169" s="33">
        <v>0</v>
      </c>
      <c r="I169" s="33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1.33</v>
      </c>
      <c r="P169" s="33">
        <v>0</v>
      </c>
      <c r="Q169" s="33">
        <v>0</v>
      </c>
      <c r="R169" s="32">
        <v>1.33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</row>
    <row r="170" spans="1:24" ht="24.75" customHeight="1">
      <c r="A170" s="31" t="s">
        <v>1092</v>
      </c>
      <c r="B170" s="31" t="s">
        <v>1093</v>
      </c>
      <c r="C170" s="31" t="s">
        <v>1082</v>
      </c>
      <c r="D170" s="31" t="s">
        <v>1094</v>
      </c>
      <c r="E170" s="32">
        <v>2.14</v>
      </c>
      <c r="F170" s="32">
        <v>0</v>
      </c>
      <c r="G170" s="32">
        <v>0</v>
      </c>
      <c r="H170" s="33">
        <v>0</v>
      </c>
      <c r="I170" s="33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2.14</v>
      </c>
      <c r="O170" s="32">
        <v>0</v>
      </c>
      <c r="P170" s="33">
        <v>0</v>
      </c>
      <c r="Q170" s="33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</row>
    <row r="171" spans="1:24" ht="24.75" customHeight="1">
      <c r="A171" s="31" t="s">
        <v>1092</v>
      </c>
      <c r="B171" s="31" t="s">
        <v>1095</v>
      </c>
      <c r="C171" s="31" t="s">
        <v>1083</v>
      </c>
      <c r="D171" s="31" t="s">
        <v>1096</v>
      </c>
      <c r="E171" s="32">
        <v>15.21</v>
      </c>
      <c r="F171" s="32">
        <v>0</v>
      </c>
      <c r="G171" s="32">
        <v>0</v>
      </c>
      <c r="H171" s="33">
        <v>0</v>
      </c>
      <c r="I171" s="33">
        <v>0</v>
      </c>
      <c r="J171" s="32">
        <v>0</v>
      </c>
      <c r="K171" s="32">
        <v>0</v>
      </c>
      <c r="L171" s="32">
        <v>0</v>
      </c>
      <c r="M171" s="32">
        <v>15.21</v>
      </c>
      <c r="N171" s="32">
        <v>0</v>
      </c>
      <c r="O171" s="32">
        <v>0</v>
      </c>
      <c r="P171" s="33">
        <v>0</v>
      </c>
      <c r="Q171" s="33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</row>
    <row r="172" spans="1:24" ht="24.75" customHeight="1">
      <c r="A172" s="31" t="s">
        <v>1097</v>
      </c>
      <c r="B172" s="31" t="s">
        <v>1089</v>
      </c>
      <c r="C172" s="31" t="s">
        <v>1083</v>
      </c>
      <c r="D172" s="31" t="s">
        <v>1098</v>
      </c>
      <c r="E172" s="32">
        <v>22.5</v>
      </c>
      <c r="F172" s="32">
        <v>0</v>
      </c>
      <c r="G172" s="32">
        <v>0</v>
      </c>
      <c r="H172" s="33">
        <v>0</v>
      </c>
      <c r="I172" s="33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3">
        <v>0</v>
      </c>
      <c r="Q172" s="33">
        <v>0</v>
      </c>
      <c r="R172" s="32">
        <v>0</v>
      </c>
      <c r="S172" s="32">
        <v>22.5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</row>
    <row r="173" spans="1:24" ht="24.75" customHeight="1">
      <c r="A173" s="31"/>
      <c r="B173" s="31"/>
      <c r="C173" s="31"/>
      <c r="D173" s="31" t="s">
        <v>1135</v>
      </c>
      <c r="E173" s="32">
        <v>355.96</v>
      </c>
      <c r="F173" s="32">
        <v>57.1</v>
      </c>
      <c r="G173" s="32">
        <v>160.04</v>
      </c>
      <c r="H173" s="33">
        <v>17.66</v>
      </c>
      <c r="I173" s="33">
        <v>0</v>
      </c>
      <c r="J173" s="32">
        <v>0</v>
      </c>
      <c r="K173" s="32">
        <v>43.54</v>
      </c>
      <c r="L173" s="32">
        <v>0</v>
      </c>
      <c r="M173" s="32">
        <v>17.42</v>
      </c>
      <c r="N173" s="32">
        <v>5.52</v>
      </c>
      <c r="O173" s="32">
        <v>2.13</v>
      </c>
      <c r="P173" s="33">
        <v>0.17</v>
      </c>
      <c r="Q173" s="33">
        <v>0.44</v>
      </c>
      <c r="R173" s="32">
        <v>1.52</v>
      </c>
      <c r="S173" s="32">
        <v>25.54</v>
      </c>
      <c r="T173" s="32">
        <v>0</v>
      </c>
      <c r="U173" s="32">
        <v>0</v>
      </c>
      <c r="V173" s="32">
        <v>14</v>
      </c>
      <c r="W173" s="32">
        <v>4</v>
      </c>
      <c r="X173" s="32">
        <v>9.01</v>
      </c>
    </row>
    <row r="174" spans="1:24" ht="24.75" customHeight="1">
      <c r="A174" s="31" t="s">
        <v>1085</v>
      </c>
      <c r="B174" s="31" t="s">
        <v>1089</v>
      </c>
      <c r="C174" s="31" t="s">
        <v>1083</v>
      </c>
      <c r="D174" s="31" t="s">
        <v>1136</v>
      </c>
      <c r="E174" s="32">
        <v>261.81</v>
      </c>
      <c r="F174" s="32">
        <v>57.1</v>
      </c>
      <c r="G174" s="32">
        <v>160.04</v>
      </c>
      <c r="H174" s="33">
        <v>17.66</v>
      </c>
      <c r="I174" s="33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3">
        <v>0</v>
      </c>
      <c r="Q174" s="33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14</v>
      </c>
      <c r="W174" s="32">
        <v>4</v>
      </c>
      <c r="X174" s="32">
        <v>9.01</v>
      </c>
    </row>
    <row r="175" spans="1:24" ht="24.75" customHeight="1">
      <c r="A175" s="31" t="s">
        <v>1085</v>
      </c>
      <c r="B175" s="31" t="s">
        <v>1086</v>
      </c>
      <c r="C175" s="31" t="s">
        <v>1086</v>
      </c>
      <c r="D175" s="31" t="s">
        <v>1087</v>
      </c>
      <c r="E175" s="32">
        <v>43.54</v>
      </c>
      <c r="F175" s="32">
        <v>0</v>
      </c>
      <c r="G175" s="32">
        <v>0</v>
      </c>
      <c r="H175" s="33">
        <v>0</v>
      </c>
      <c r="I175" s="33">
        <v>0</v>
      </c>
      <c r="J175" s="32">
        <v>0</v>
      </c>
      <c r="K175" s="32">
        <v>43.54</v>
      </c>
      <c r="L175" s="32">
        <v>0</v>
      </c>
      <c r="M175" s="32">
        <v>0</v>
      </c>
      <c r="N175" s="32">
        <v>0</v>
      </c>
      <c r="O175" s="32">
        <v>0</v>
      </c>
      <c r="P175" s="33">
        <v>0</v>
      </c>
      <c r="Q175" s="33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</row>
    <row r="176" spans="1:24" ht="24.75" customHeight="1">
      <c r="A176" s="31" t="s">
        <v>1085</v>
      </c>
      <c r="B176" s="31" t="s">
        <v>1088</v>
      </c>
      <c r="C176" s="31" t="s">
        <v>1083</v>
      </c>
      <c r="D176" s="31" t="s">
        <v>1102</v>
      </c>
      <c r="E176" s="32">
        <v>0.17</v>
      </c>
      <c r="F176" s="32">
        <v>0</v>
      </c>
      <c r="G176" s="32">
        <v>0</v>
      </c>
      <c r="H176" s="33">
        <v>0</v>
      </c>
      <c r="I176" s="33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0.17</v>
      </c>
      <c r="P176" s="33">
        <v>0.17</v>
      </c>
      <c r="Q176" s="33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</row>
    <row r="177" spans="1:24" ht="24.75" customHeight="1">
      <c r="A177" s="31" t="s">
        <v>1085</v>
      </c>
      <c r="B177" s="31" t="s">
        <v>1088</v>
      </c>
      <c r="C177" s="31" t="s">
        <v>1089</v>
      </c>
      <c r="D177" s="31" t="s">
        <v>1090</v>
      </c>
      <c r="E177" s="32">
        <v>0.44</v>
      </c>
      <c r="F177" s="32">
        <v>0</v>
      </c>
      <c r="G177" s="32">
        <v>0</v>
      </c>
      <c r="H177" s="33">
        <v>0</v>
      </c>
      <c r="I177" s="33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0.44</v>
      </c>
      <c r="P177" s="33">
        <v>0</v>
      </c>
      <c r="Q177" s="33">
        <v>0.44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</row>
    <row r="178" spans="1:24" ht="24.75" customHeight="1">
      <c r="A178" s="31" t="s">
        <v>1085</v>
      </c>
      <c r="B178" s="31" t="s">
        <v>1088</v>
      </c>
      <c r="C178" s="31" t="s">
        <v>1082</v>
      </c>
      <c r="D178" s="31" t="s">
        <v>1091</v>
      </c>
      <c r="E178" s="32">
        <v>1.52</v>
      </c>
      <c r="F178" s="32">
        <v>0</v>
      </c>
      <c r="G178" s="32">
        <v>0</v>
      </c>
      <c r="H178" s="33">
        <v>0</v>
      </c>
      <c r="I178" s="33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1.52</v>
      </c>
      <c r="P178" s="33">
        <v>0</v>
      </c>
      <c r="Q178" s="33">
        <v>0</v>
      </c>
      <c r="R178" s="32">
        <v>1.52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</row>
    <row r="179" spans="1:24" ht="24.75" customHeight="1">
      <c r="A179" s="31" t="s">
        <v>1092</v>
      </c>
      <c r="B179" s="31" t="s">
        <v>1093</v>
      </c>
      <c r="C179" s="31" t="s">
        <v>1082</v>
      </c>
      <c r="D179" s="31" t="s">
        <v>1094</v>
      </c>
      <c r="E179" s="32">
        <v>5.52</v>
      </c>
      <c r="F179" s="32">
        <v>0</v>
      </c>
      <c r="G179" s="32">
        <v>0</v>
      </c>
      <c r="H179" s="33">
        <v>0</v>
      </c>
      <c r="I179" s="33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5.52</v>
      </c>
      <c r="O179" s="32">
        <v>0</v>
      </c>
      <c r="P179" s="33">
        <v>0</v>
      </c>
      <c r="Q179" s="33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</row>
    <row r="180" spans="1:24" ht="24.75" customHeight="1">
      <c r="A180" s="31" t="s">
        <v>1092</v>
      </c>
      <c r="B180" s="31" t="s">
        <v>1095</v>
      </c>
      <c r="C180" s="31" t="s">
        <v>1083</v>
      </c>
      <c r="D180" s="31" t="s">
        <v>1096</v>
      </c>
      <c r="E180" s="32">
        <v>17.42</v>
      </c>
      <c r="F180" s="32">
        <v>0</v>
      </c>
      <c r="G180" s="32">
        <v>0</v>
      </c>
      <c r="H180" s="33">
        <v>0</v>
      </c>
      <c r="I180" s="33">
        <v>0</v>
      </c>
      <c r="J180" s="32">
        <v>0</v>
      </c>
      <c r="K180" s="32">
        <v>0</v>
      </c>
      <c r="L180" s="32">
        <v>0</v>
      </c>
      <c r="M180" s="32">
        <v>17.42</v>
      </c>
      <c r="N180" s="32">
        <v>0</v>
      </c>
      <c r="O180" s="32">
        <v>0</v>
      </c>
      <c r="P180" s="33">
        <v>0</v>
      </c>
      <c r="Q180" s="33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</row>
    <row r="181" spans="1:24" ht="24.75" customHeight="1">
      <c r="A181" s="31" t="s">
        <v>1097</v>
      </c>
      <c r="B181" s="31" t="s">
        <v>1089</v>
      </c>
      <c r="C181" s="31" t="s">
        <v>1083</v>
      </c>
      <c r="D181" s="31" t="s">
        <v>1098</v>
      </c>
      <c r="E181" s="32">
        <v>25.54</v>
      </c>
      <c r="F181" s="32">
        <v>0</v>
      </c>
      <c r="G181" s="32">
        <v>0</v>
      </c>
      <c r="H181" s="33">
        <v>0</v>
      </c>
      <c r="I181" s="33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3">
        <v>0</v>
      </c>
      <c r="Q181" s="33">
        <v>0</v>
      </c>
      <c r="R181" s="32">
        <v>0</v>
      </c>
      <c r="S181" s="32">
        <v>25.54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</row>
    <row r="182" spans="1:24" ht="24.75" customHeight="1">
      <c r="A182" s="31"/>
      <c r="B182" s="31"/>
      <c r="C182" s="31"/>
      <c r="D182" s="31" t="s">
        <v>1137</v>
      </c>
      <c r="E182" s="32">
        <v>318.84</v>
      </c>
      <c r="F182" s="32">
        <v>51.98</v>
      </c>
      <c r="G182" s="32">
        <v>148.1</v>
      </c>
      <c r="H182" s="33">
        <v>16.26</v>
      </c>
      <c r="I182" s="33">
        <v>0</v>
      </c>
      <c r="J182" s="32">
        <v>0</v>
      </c>
      <c r="K182" s="32">
        <v>40.08</v>
      </c>
      <c r="L182" s="32">
        <v>0</v>
      </c>
      <c r="M182" s="32">
        <v>16.03</v>
      </c>
      <c r="N182" s="32">
        <v>3.56</v>
      </c>
      <c r="O182" s="32">
        <v>2.21</v>
      </c>
      <c r="P182" s="33">
        <v>0.41</v>
      </c>
      <c r="Q182" s="33">
        <v>0.4</v>
      </c>
      <c r="R182" s="32">
        <v>1.4</v>
      </c>
      <c r="S182" s="32">
        <v>23.52</v>
      </c>
      <c r="T182" s="32">
        <v>0</v>
      </c>
      <c r="U182" s="32">
        <v>0</v>
      </c>
      <c r="V182" s="32">
        <v>13.3</v>
      </c>
      <c r="W182" s="32">
        <v>3.8</v>
      </c>
      <c r="X182" s="32">
        <v>0</v>
      </c>
    </row>
    <row r="183" spans="1:24" ht="24.75" customHeight="1">
      <c r="A183" s="31" t="s">
        <v>1081</v>
      </c>
      <c r="B183" s="31" t="s">
        <v>1131</v>
      </c>
      <c r="C183" s="31" t="s">
        <v>1083</v>
      </c>
      <c r="D183" s="31" t="s">
        <v>1138</v>
      </c>
      <c r="E183" s="32">
        <v>233.44</v>
      </c>
      <c r="F183" s="32">
        <v>51.98</v>
      </c>
      <c r="G183" s="32">
        <v>148.1</v>
      </c>
      <c r="H183" s="33">
        <v>16.26</v>
      </c>
      <c r="I183" s="33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3">
        <v>0</v>
      </c>
      <c r="Q183" s="33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13.3</v>
      </c>
      <c r="W183" s="32">
        <v>3.8</v>
      </c>
      <c r="X183" s="32">
        <v>0</v>
      </c>
    </row>
    <row r="184" spans="1:24" ht="24.75" customHeight="1">
      <c r="A184" s="31" t="s">
        <v>1085</v>
      </c>
      <c r="B184" s="31" t="s">
        <v>1086</v>
      </c>
      <c r="C184" s="31" t="s">
        <v>1139</v>
      </c>
      <c r="D184" s="31" t="s">
        <v>1140</v>
      </c>
      <c r="E184" s="32">
        <v>40.08</v>
      </c>
      <c r="F184" s="32">
        <v>0</v>
      </c>
      <c r="G184" s="32">
        <v>0</v>
      </c>
      <c r="H184" s="33">
        <v>0</v>
      </c>
      <c r="I184" s="33">
        <v>0</v>
      </c>
      <c r="J184" s="32">
        <v>0</v>
      </c>
      <c r="K184" s="32">
        <v>40.08</v>
      </c>
      <c r="L184" s="32">
        <v>0</v>
      </c>
      <c r="M184" s="32">
        <v>0</v>
      </c>
      <c r="N184" s="32">
        <v>0</v>
      </c>
      <c r="O184" s="32">
        <v>0</v>
      </c>
      <c r="P184" s="33">
        <v>0</v>
      </c>
      <c r="Q184" s="33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</row>
    <row r="185" spans="1:24" ht="24.75" customHeight="1">
      <c r="A185" s="31" t="s">
        <v>1085</v>
      </c>
      <c r="B185" s="31" t="s">
        <v>1088</v>
      </c>
      <c r="C185" s="31" t="s">
        <v>1083</v>
      </c>
      <c r="D185" s="31" t="s">
        <v>1102</v>
      </c>
      <c r="E185" s="32">
        <v>0.41</v>
      </c>
      <c r="F185" s="32">
        <v>0</v>
      </c>
      <c r="G185" s="32">
        <v>0</v>
      </c>
      <c r="H185" s="33">
        <v>0</v>
      </c>
      <c r="I185" s="33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0.41</v>
      </c>
      <c r="P185" s="33">
        <v>0.41</v>
      </c>
      <c r="Q185" s="33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</row>
    <row r="186" spans="1:24" ht="24.75" customHeight="1">
      <c r="A186" s="31" t="s">
        <v>1085</v>
      </c>
      <c r="B186" s="31" t="s">
        <v>1088</v>
      </c>
      <c r="C186" s="31" t="s">
        <v>1089</v>
      </c>
      <c r="D186" s="31" t="s">
        <v>1090</v>
      </c>
      <c r="E186" s="32">
        <v>0.4</v>
      </c>
      <c r="F186" s="32">
        <v>0</v>
      </c>
      <c r="G186" s="32">
        <v>0</v>
      </c>
      <c r="H186" s="33">
        <v>0</v>
      </c>
      <c r="I186" s="33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0.4</v>
      </c>
      <c r="P186" s="33">
        <v>0</v>
      </c>
      <c r="Q186" s="33">
        <v>0.4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</row>
    <row r="187" spans="1:24" ht="24.75" customHeight="1">
      <c r="A187" s="31" t="s">
        <v>1085</v>
      </c>
      <c r="B187" s="31" t="s">
        <v>1088</v>
      </c>
      <c r="C187" s="31" t="s">
        <v>1082</v>
      </c>
      <c r="D187" s="31" t="s">
        <v>1091</v>
      </c>
      <c r="E187" s="32">
        <v>1.4</v>
      </c>
      <c r="F187" s="32">
        <v>0</v>
      </c>
      <c r="G187" s="32">
        <v>0</v>
      </c>
      <c r="H187" s="33">
        <v>0</v>
      </c>
      <c r="I187" s="33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1.4</v>
      </c>
      <c r="P187" s="33">
        <v>0</v>
      </c>
      <c r="Q187" s="33">
        <v>0</v>
      </c>
      <c r="R187" s="32">
        <v>1.4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</row>
    <row r="188" spans="1:24" ht="24.75" customHeight="1">
      <c r="A188" s="31" t="s">
        <v>1092</v>
      </c>
      <c r="B188" s="31" t="s">
        <v>1093</v>
      </c>
      <c r="C188" s="31" t="s">
        <v>1082</v>
      </c>
      <c r="D188" s="31" t="s">
        <v>1094</v>
      </c>
      <c r="E188" s="32">
        <v>3.56</v>
      </c>
      <c r="F188" s="32">
        <v>0</v>
      </c>
      <c r="G188" s="32">
        <v>0</v>
      </c>
      <c r="H188" s="33">
        <v>0</v>
      </c>
      <c r="I188" s="33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3.56</v>
      </c>
      <c r="O188" s="32">
        <v>0</v>
      </c>
      <c r="P188" s="33">
        <v>0</v>
      </c>
      <c r="Q188" s="33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</row>
    <row r="189" spans="1:24" ht="24.75" customHeight="1">
      <c r="A189" s="31" t="s">
        <v>1092</v>
      </c>
      <c r="B189" s="31" t="s">
        <v>1095</v>
      </c>
      <c r="C189" s="31" t="s">
        <v>1083</v>
      </c>
      <c r="D189" s="31" t="s">
        <v>1096</v>
      </c>
      <c r="E189" s="32">
        <v>16.03</v>
      </c>
      <c r="F189" s="32">
        <v>0</v>
      </c>
      <c r="G189" s="32">
        <v>0</v>
      </c>
      <c r="H189" s="33">
        <v>0</v>
      </c>
      <c r="I189" s="33">
        <v>0</v>
      </c>
      <c r="J189" s="32">
        <v>0</v>
      </c>
      <c r="K189" s="32">
        <v>0</v>
      </c>
      <c r="L189" s="32">
        <v>0</v>
      </c>
      <c r="M189" s="32">
        <v>16.03</v>
      </c>
      <c r="N189" s="32">
        <v>0</v>
      </c>
      <c r="O189" s="32">
        <v>0</v>
      </c>
      <c r="P189" s="33">
        <v>0</v>
      </c>
      <c r="Q189" s="33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</row>
    <row r="190" spans="1:24" ht="24.75" customHeight="1">
      <c r="A190" s="31" t="s">
        <v>1097</v>
      </c>
      <c r="B190" s="31" t="s">
        <v>1089</v>
      </c>
      <c r="C190" s="31" t="s">
        <v>1083</v>
      </c>
      <c r="D190" s="31" t="s">
        <v>1098</v>
      </c>
      <c r="E190" s="32">
        <v>23.52</v>
      </c>
      <c r="F190" s="32">
        <v>0</v>
      </c>
      <c r="G190" s="32">
        <v>0</v>
      </c>
      <c r="H190" s="33">
        <v>0</v>
      </c>
      <c r="I190" s="33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3">
        <v>0</v>
      </c>
      <c r="Q190" s="33">
        <v>0</v>
      </c>
      <c r="R190" s="32">
        <v>0</v>
      </c>
      <c r="S190" s="32">
        <v>23.52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</row>
    <row r="191" spans="1:24" ht="24.75" customHeight="1">
      <c r="A191" s="31"/>
      <c r="B191" s="31"/>
      <c r="C191" s="31"/>
      <c r="D191" s="31" t="s">
        <v>1141</v>
      </c>
      <c r="E191" s="32">
        <v>258.11</v>
      </c>
      <c r="F191" s="32">
        <v>48.45</v>
      </c>
      <c r="G191" s="32">
        <v>113.18</v>
      </c>
      <c r="H191" s="33">
        <v>13.14</v>
      </c>
      <c r="I191" s="33">
        <v>0</v>
      </c>
      <c r="J191" s="32">
        <v>0</v>
      </c>
      <c r="K191" s="32">
        <v>32.4</v>
      </c>
      <c r="L191" s="32">
        <v>0</v>
      </c>
      <c r="M191" s="32">
        <v>12.96</v>
      </c>
      <c r="N191" s="32">
        <v>3.85</v>
      </c>
      <c r="O191" s="32">
        <v>1.62</v>
      </c>
      <c r="P191" s="33">
        <v>0.17</v>
      </c>
      <c r="Q191" s="33">
        <v>0.32</v>
      </c>
      <c r="R191" s="32">
        <v>1.13</v>
      </c>
      <c r="S191" s="32">
        <v>19.01</v>
      </c>
      <c r="T191" s="32">
        <v>0</v>
      </c>
      <c r="U191" s="32">
        <v>0</v>
      </c>
      <c r="V191" s="32">
        <v>10.5</v>
      </c>
      <c r="W191" s="32">
        <v>3</v>
      </c>
      <c r="X191" s="32">
        <v>0</v>
      </c>
    </row>
    <row r="192" spans="1:24" ht="24.75" customHeight="1">
      <c r="A192" s="31" t="s">
        <v>1085</v>
      </c>
      <c r="B192" s="31" t="s">
        <v>1086</v>
      </c>
      <c r="C192" s="31" t="s">
        <v>1086</v>
      </c>
      <c r="D192" s="31" t="s">
        <v>1087</v>
      </c>
      <c r="E192" s="32">
        <v>32.4</v>
      </c>
      <c r="F192" s="32">
        <v>0</v>
      </c>
      <c r="G192" s="32">
        <v>0</v>
      </c>
      <c r="H192" s="33">
        <v>0</v>
      </c>
      <c r="I192" s="33">
        <v>0</v>
      </c>
      <c r="J192" s="32">
        <v>0</v>
      </c>
      <c r="K192" s="32">
        <v>32.4</v>
      </c>
      <c r="L192" s="32">
        <v>0</v>
      </c>
      <c r="M192" s="32">
        <v>0</v>
      </c>
      <c r="N192" s="32">
        <v>0</v>
      </c>
      <c r="O192" s="32">
        <v>0</v>
      </c>
      <c r="P192" s="33">
        <v>0</v>
      </c>
      <c r="Q192" s="33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</row>
    <row r="193" spans="1:24" ht="24.75" customHeight="1">
      <c r="A193" s="31" t="s">
        <v>1085</v>
      </c>
      <c r="B193" s="31" t="s">
        <v>1088</v>
      </c>
      <c r="C193" s="31" t="s">
        <v>1083</v>
      </c>
      <c r="D193" s="31" t="s">
        <v>1102</v>
      </c>
      <c r="E193" s="32">
        <v>0.17</v>
      </c>
      <c r="F193" s="32">
        <v>0</v>
      </c>
      <c r="G193" s="32">
        <v>0</v>
      </c>
      <c r="H193" s="33">
        <v>0</v>
      </c>
      <c r="I193" s="33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0.17</v>
      </c>
      <c r="P193" s="33">
        <v>0.17</v>
      </c>
      <c r="Q193" s="33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</row>
    <row r="194" spans="1:24" ht="24.75" customHeight="1">
      <c r="A194" s="31" t="s">
        <v>1085</v>
      </c>
      <c r="B194" s="31" t="s">
        <v>1088</v>
      </c>
      <c r="C194" s="31" t="s">
        <v>1089</v>
      </c>
      <c r="D194" s="31" t="s">
        <v>1090</v>
      </c>
      <c r="E194" s="32">
        <v>0.32</v>
      </c>
      <c r="F194" s="32">
        <v>0</v>
      </c>
      <c r="G194" s="32">
        <v>0</v>
      </c>
      <c r="H194" s="33">
        <v>0</v>
      </c>
      <c r="I194" s="33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0.32</v>
      </c>
      <c r="P194" s="33">
        <v>0</v>
      </c>
      <c r="Q194" s="33">
        <v>0.32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</row>
    <row r="195" spans="1:24" ht="24.75" customHeight="1">
      <c r="A195" s="31" t="s">
        <v>1085</v>
      </c>
      <c r="B195" s="31" t="s">
        <v>1088</v>
      </c>
      <c r="C195" s="31" t="s">
        <v>1082</v>
      </c>
      <c r="D195" s="31" t="s">
        <v>1091</v>
      </c>
      <c r="E195" s="32">
        <v>1.13</v>
      </c>
      <c r="F195" s="32">
        <v>0</v>
      </c>
      <c r="G195" s="32">
        <v>0</v>
      </c>
      <c r="H195" s="33">
        <v>0</v>
      </c>
      <c r="I195" s="33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1.13</v>
      </c>
      <c r="P195" s="33">
        <v>0</v>
      </c>
      <c r="Q195" s="33">
        <v>0</v>
      </c>
      <c r="R195" s="32">
        <v>1.13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</row>
    <row r="196" spans="1:24" ht="24.75" customHeight="1">
      <c r="A196" s="31" t="s">
        <v>1092</v>
      </c>
      <c r="B196" s="31" t="s">
        <v>1093</v>
      </c>
      <c r="C196" s="31" t="s">
        <v>1082</v>
      </c>
      <c r="D196" s="31" t="s">
        <v>1094</v>
      </c>
      <c r="E196" s="32">
        <v>3.85</v>
      </c>
      <c r="F196" s="32">
        <v>0</v>
      </c>
      <c r="G196" s="32">
        <v>0</v>
      </c>
      <c r="H196" s="33">
        <v>0</v>
      </c>
      <c r="I196" s="33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3.85</v>
      </c>
      <c r="O196" s="32">
        <v>0</v>
      </c>
      <c r="P196" s="33">
        <v>0</v>
      </c>
      <c r="Q196" s="33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</row>
    <row r="197" spans="1:24" ht="24.75" customHeight="1">
      <c r="A197" s="31" t="s">
        <v>1092</v>
      </c>
      <c r="B197" s="31" t="s">
        <v>1095</v>
      </c>
      <c r="C197" s="31" t="s">
        <v>1083</v>
      </c>
      <c r="D197" s="31" t="s">
        <v>1096</v>
      </c>
      <c r="E197" s="32">
        <v>12.96</v>
      </c>
      <c r="F197" s="32">
        <v>0</v>
      </c>
      <c r="G197" s="32">
        <v>0</v>
      </c>
      <c r="H197" s="33">
        <v>0</v>
      </c>
      <c r="I197" s="33">
        <v>0</v>
      </c>
      <c r="J197" s="32">
        <v>0</v>
      </c>
      <c r="K197" s="32">
        <v>0</v>
      </c>
      <c r="L197" s="32">
        <v>0</v>
      </c>
      <c r="M197" s="32">
        <v>12.96</v>
      </c>
      <c r="N197" s="32">
        <v>0</v>
      </c>
      <c r="O197" s="32">
        <v>0</v>
      </c>
      <c r="P197" s="33">
        <v>0</v>
      </c>
      <c r="Q197" s="33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</row>
    <row r="198" spans="1:24" ht="24.75" customHeight="1">
      <c r="A198" s="31" t="s">
        <v>1142</v>
      </c>
      <c r="B198" s="31" t="s">
        <v>1083</v>
      </c>
      <c r="C198" s="31" t="s">
        <v>1083</v>
      </c>
      <c r="D198" s="31" t="s">
        <v>1143</v>
      </c>
      <c r="E198" s="32">
        <v>188.27</v>
      </c>
      <c r="F198" s="32">
        <v>48.45</v>
      </c>
      <c r="G198" s="32">
        <v>113.18</v>
      </c>
      <c r="H198" s="33">
        <v>13.14</v>
      </c>
      <c r="I198" s="33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3">
        <v>0</v>
      </c>
      <c r="Q198" s="33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10.5</v>
      </c>
      <c r="W198" s="32">
        <v>3</v>
      </c>
      <c r="X198" s="32">
        <v>0</v>
      </c>
    </row>
    <row r="199" spans="1:24" ht="24.75" customHeight="1">
      <c r="A199" s="31" t="s">
        <v>1097</v>
      </c>
      <c r="B199" s="31" t="s">
        <v>1089</v>
      </c>
      <c r="C199" s="31" t="s">
        <v>1083</v>
      </c>
      <c r="D199" s="31" t="s">
        <v>1098</v>
      </c>
      <c r="E199" s="32">
        <v>19.01</v>
      </c>
      <c r="F199" s="32">
        <v>0</v>
      </c>
      <c r="G199" s="32">
        <v>0</v>
      </c>
      <c r="H199" s="33">
        <v>0</v>
      </c>
      <c r="I199" s="33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3">
        <v>0</v>
      </c>
      <c r="Q199" s="33">
        <v>0</v>
      </c>
      <c r="R199" s="32">
        <v>0</v>
      </c>
      <c r="S199" s="32">
        <v>19.01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</row>
    <row r="200" spans="1:24" ht="24.75" customHeight="1">
      <c r="A200" s="31"/>
      <c r="B200" s="31"/>
      <c r="C200" s="31"/>
      <c r="D200" s="31" t="s">
        <v>1144</v>
      </c>
      <c r="E200" s="32">
        <v>257.01</v>
      </c>
      <c r="F200" s="32">
        <v>42.36</v>
      </c>
      <c r="G200" s="32">
        <v>119.72</v>
      </c>
      <c r="H200" s="33">
        <v>13.18</v>
      </c>
      <c r="I200" s="33">
        <v>0</v>
      </c>
      <c r="J200" s="32">
        <v>0</v>
      </c>
      <c r="K200" s="32">
        <v>32.45</v>
      </c>
      <c r="L200" s="32">
        <v>0</v>
      </c>
      <c r="M200" s="32">
        <v>12.98</v>
      </c>
      <c r="N200" s="32">
        <v>1.78</v>
      </c>
      <c r="O200" s="32">
        <v>1.98</v>
      </c>
      <c r="P200" s="33">
        <v>0.52</v>
      </c>
      <c r="Q200" s="33">
        <v>0.32</v>
      </c>
      <c r="R200" s="32">
        <v>1.14</v>
      </c>
      <c r="S200" s="32">
        <v>19.06</v>
      </c>
      <c r="T200" s="32">
        <v>0</v>
      </c>
      <c r="U200" s="32">
        <v>0</v>
      </c>
      <c r="V200" s="32">
        <v>10.5</v>
      </c>
      <c r="W200" s="32">
        <v>3</v>
      </c>
      <c r="X200" s="32">
        <v>0</v>
      </c>
    </row>
    <row r="201" spans="1:24" ht="24.75" customHeight="1">
      <c r="A201" s="31" t="s">
        <v>1085</v>
      </c>
      <c r="B201" s="31" t="s">
        <v>1086</v>
      </c>
      <c r="C201" s="31" t="s">
        <v>1086</v>
      </c>
      <c r="D201" s="31" t="s">
        <v>1087</v>
      </c>
      <c r="E201" s="32">
        <v>32.45</v>
      </c>
      <c r="F201" s="32">
        <v>0</v>
      </c>
      <c r="G201" s="32">
        <v>0</v>
      </c>
      <c r="H201" s="33">
        <v>0</v>
      </c>
      <c r="I201" s="33">
        <v>0</v>
      </c>
      <c r="J201" s="32">
        <v>0</v>
      </c>
      <c r="K201" s="32">
        <v>32.45</v>
      </c>
      <c r="L201" s="32">
        <v>0</v>
      </c>
      <c r="M201" s="32">
        <v>0</v>
      </c>
      <c r="N201" s="32">
        <v>0</v>
      </c>
      <c r="O201" s="32">
        <v>0</v>
      </c>
      <c r="P201" s="33">
        <v>0</v>
      </c>
      <c r="Q201" s="33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</row>
    <row r="202" spans="1:24" ht="24.75" customHeight="1">
      <c r="A202" s="31" t="s">
        <v>1085</v>
      </c>
      <c r="B202" s="31" t="s">
        <v>1088</v>
      </c>
      <c r="C202" s="31" t="s">
        <v>1083</v>
      </c>
      <c r="D202" s="31" t="s">
        <v>1102</v>
      </c>
      <c r="E202" s="32">
        <v>0.52</v>
      </c>
      <c r="F202" s="32">
        <v>0</v>
      </c>
      <c r="G202" s="32">
        <v>0</v>
      </c>
      <c r="H202" s="33">
        <v>0</v>
      </c>
      <c r="I202" s="33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0.52</v>
      </c>
      <c r="P202" s="33">
        <v>0.52</v>
      </c>
      <c r="Q202" s="33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</row>
    <row r="203" spans="1:24" ht="24.75" customHeight="1">
      <c r="A203" s="31" t="s">
        <v>1085</v>
      </c>
      <c r="B203" s="31" t="s">
        <v>1088</v>
      </c>
      <c r="C203" s="31" t="s">
        <v>1089</v>
      </c>
      <c r="D203" s="31" t="s">
        <v>1090</v>
      </c>
      <c r="E203" s="32">
        <v>0.32</v>
      </c>
      <c r="F203" s="32">
        <v>0</v>
      </c>
      <c r="G203" s="32">
        <v>0</v>
      </c>
      <c r="H203" s="33">
        <v>0</v>
      </c>
      <c r="I203" s="33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0.32</v>
      </c>
      <c r="P203" s="33">
        <v>0</v>
      </c>
      <c r="Q203" s="33">
        <v>0.32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</row>
    <row r="204" spans="1:24" ht="24.75" customHeight="1">
      <c r="A204" s="31" t="s">
        <v>1085</v>
      </c>
      <c r="B204" s="31" t="s">
        <v>1088</v>
      </c>
      <c r="C204" s="31" t="s">
        <v>1082</v>
      </c>
      <c r="D204" s="31" t="s">
        <v>1091</v>
      </c>
      <c r="E204" s="32">
        <v>1.14</v>
      </c>
      <c r="F204" s="32">
        <v>0</v>
      </c>
      <c r="G204" s="32">
        <v>0</v>
      </c>
      <c r="H204" s="33">
        <v>0</v>
      </c>
      <c r="I204" s="33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1.14</v>
      </c>
      <c r="P204" s="33">
        <v>0</v>
      </c>
      <c r="Q204" s="33">
        <v>0</v>
      </c>
      <c r="R204" s="32">
        <v>1.14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</row>
    <row r="205" spans="1:24" ht="24.75" customHeight="1">
      <c r="A205" s="31" t="s">
        <v>1092</v>
      </c>
      <c r="B205" s="31" t="s">
        <v>1093</v>
      </c>
      <c r="C205" s="31" t="s">
        <v>1082</v>
      </c>
      <c r="D205" s="31" t="s">
        <v>1094</v>
      </c>
      <c r="E205" s="32">
        <v>1.78</v>
      </c>
      <c r="F205" s="32">
        <v>0</v>
      </c>
      <c r="G205" s="32">
        <v>0</v>
      </c>
      <c r="H205" s="33">
        <v>0</v>
      </c>
      <c r="I205" s="33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1.78</v>
      </c>
      <c r="O205" s="32">
        <v>0</v>
      </c>
      <c r="P205" s="33">
        <v>0</v>
      </c>
      <c r="Q205" s="33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</row>
    <row r="206" spans="1:24" ht="24.75" customHeight="1">
      <c r="A206" s="31" t="s">
        <v>1092</v>
      </c>
      <c r="B206" s="31" t="s">
        <v>1095</v>
      </c>
      <c r="C206" s="31" t="s">
        <v>1083</v>
      </c>
      <c r="D206" s="31" t="s">
        <v>1096</v>
      </c>
      <c r="E206" s="32">
        <v>12.98</v>
      </c>
      <c r="F206" s="32">
        <v>0</v>
      </c>
      <c r="G206" s="32">
        <v>0</v>
      </c>
      <c r="H206" s="33">
        <v>0</v>
      </c>
      <c r="I206" s="33">
        <v>0</v>
      </c>
      <c r="J206" s="32">
        <v>0</v>
      </c>
      <c r="K206" s="32">
        <v>0</v>
      </c>
      <c r="L206" s="32">
        <v>0</v>
      </c>
      <c r="M206" s="32">
        <v>12.98</v>
      </c>
      <c r="N206" s="32">
        <v>0</v>
      </c>
      <c r="O206" s="32">
        <v>0</v>
      </c>
      <c r="P206" s="33">
        <v>0</v>
      </c>
      <c r="Q206" s="33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</row>
    <row r="207" spans="1:24" ht="24.75" customHeight="1">
      <c r="A207" s="31" t="s">
        <v>1145</v>
      </c>
      <c r="B207" s="31" t="s">
        <v>1083</v>
      </c>
      <c r="C207" s="31" t="s">
        <v>1083</v>
      </c>
      <c r="D207" s="31" t="s">
        <v>1146</v>
      </c>
      <c r="E207" s="32">
        <v>188.76</v>
      </c>
      <c r="F207" s="32">
        <v>42.36</v>
      </c>
      <c r="G207" s="32">
        <v>119.72</v>
      </c>
      <c r="H207" s="33">
        <v>13.18</v>
      </c>
      <c r="I207" s="33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3">
        <v>0</v>
      </c>
      <c r="Q207" s="33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10.5</v>
      </c>
      <c r="W207" s="32">
        <v>3</v>
      </c>
      <c r="X207" s="32">
        <v>0</v>
      </c>
    </row>
    <row r="208" spans="1:24" ht="24.75" customHeight="1">
      <c r="A208" s="31" t="s">
        <v>1097</v>
      </c>
      <c r="B208" s="31" t="s">
        <v>1089</v>
      </c>
      <c r="C208" s="31" t="s">
        <v>1083</v>
      </c>
      <c r="D208" s="31" t="s">
        <v>1098</v>
      </c>
      <c r="E208" s="32">
        <v>19.06</v>
      </c>
      <c r="F208" s="32">
        <v>0</v>
      </c>
      <c r="G208" s="32">
        <v>0</v>
      </c>
      <c r="H208" s="33">
        <v>0</v>
      </c>
      <c r="I208" s="33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3">
        <v>0</v>
      </c>
      <c r="Q208" s="33">
        <v>0</v>
      </c>
      <c r="R208" s="32">
        <v>0</v>
      </c>
      <c r="S208" s="32">
        <v>19.06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</row>
    <row r="209" spans="1:24" ht="24.75" customHeight="1">
      <c r="A209" s="31"/>
      <c r="B209" s="31"/>
      <c r="C209" s="31"/>
      <c r="D209" s="31" t="s">
        <v>1147</v>
      </c>
      <c r="E209" s="32">
        <v>193.63</v>
      </c>
      <c r="F209" s="32">
        <v>32.26</v>
      </c>
      <c r="G209" s="32">
        <v>89.53</v>
      </c>
      <c r="H209" s="33">
        <v>9.91</v>
      </c>
      <c r="I209" s="33">
        <v>0</v>
      </c>
      <c r="J209" s="32">
        <v>0</v>
      </c>
      <c r="K209" s="32">
        <v>24.44</v>
      </c>
      <c r="L209" s="32">
        <v>0</v>
      </c>
      <c r="M209" s="32">
        <v>9.78</v>
      </c>
      <c r="N209" s="32">
        <v>2.12</v>
      </c>
      <c r="O209" s="32">
        <v>1.36</v>
      </c>
      <c r="P209" s="33">
        <v>0.26</v>
      </c>
      <c r="Q209" s="33">
        <v>0.24</v>
      </c>
      <c r="R209" s="32">
        <v>0.86</v>
      </c>
      <c r="S209" s="32">
        <v>14.33</v>
      </c>
      <c r="T209" s="32">
        <v>0</v>
      </c>
      <c r="U209" s="32">
        <v>0</v>
      </c>
      <c r="V209" s="32">
        <v>7.7</v>
      </c>
      <c r="W209" s="32">
        <v>2.2</v>
      </c>
      <c r="X209" s="32">
        <v>0</v>
      </c>
    </row>
    <row r="210" spans="1:24" ht="24.75" customHeight="1">
      <c r="A210" s="31" t="s">
        <v>1085</v>
      </c>
      <c r="B210" s="31" t="s">
        <v>1086</v>
      </c>
      <c r="C210" s="31" t="s">
        <v>1086</v>
      </c>
      <c r="D210" s="31" t="s">
        <v>1087</v>
      </c>
      <c r="E210" s="32">
        <v>24.44</v>
      </c>
      <c r="F210" s="32">
        <v>0</v>
      </c>
      <c r="G210" s="32">
        <v>0</v>
      </c>
      <c r="H210" s="33">
        <v>0</v>
      </c>
      <c r="I210" s="33">
        <v>0</v>
      </c>
      <c r="J210" s="32">
        <v>0</v>
      </c>
      <c r="K210" s="32">
        <v>24.44</v>
      </c>
      <c r="L210" s="32">
        <v>0</v>
      </c>
      <c r="M210" s="32">
        <v>0</v>
      </c>
      <c r="N210" s="32">
        <v>0</v>
      </c>
      <c r="O210" s="32">
        <v>0</v>
      </c>
      <c r="P210" s="33">
        <v>0</v>
      </c>
      <c r="Q210" s="33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</row>
    <row r="211" spans="1:24" ht="24.75" customHeight="1">
      <c r="A211" s="31" t="s">
        <v>1085</v>
      </c>
      <c r="B211" s="31" t="s">
        <v>1088</v>
      </c>
      <c r="C211" s="31" t="s">
        <v>1083</v>
      </c>
      <c r="D211" s="31" t="s">
        <v>1102</v>
      </c>
      <c r="E211" s="32">
        <v>0.26</v>
      </c>
      <c r="F211" s="32">
        <v>0</v>
      </c>
      <c r="G211" s="32">
        <v>0</v>
      </c>
      <c r="H211" s="33">
        <v>0</v>
      </c>
      <c r="I211" s="33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0.26</v>
      </c>
      <c r="P211" s="33">
        <v>0.26</v>
      </c>
      <c r="Q211" s="33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</row>
    <row r="212" spans="1:24" ht="24.75" customHeight="1">
      <c r="A212" s="31" t="s">
        <v>1085</v>
      </c>
      <c r="B212" s="31" t="s">
        <v>1088</v>
      </c>
      <c r="C212" s="31" t="s">
        <v>1089</v>
      </c>
      <c r="D212" s="31" t="s">
        <v>1090</v>
      </c>
      <c r="E212" s="32">
        <v>0.24</v>
      </c>
      <c r="F212" s="32">
        <v>0</v>
      </c>
      <c r="G212" s="32">
        <v>0</v>
      </c>
      <c r="H212" s="33">
        <v>0</v>
      </c>
      <c r="I212" s="33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0.24</v>
      </c>
      <c r="P212" s="33">
        <v>0</v>
      </c>
      <c r="Q212" s="33">
        <v>0.24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</row>
    <row r="213" spans="1:24" ht="24.75" customHeight="1">
      <c r="A213" s="31" t="s">
        <v>1085</v>
      </c>
      <c r="B213" s="31" t="s">
        <v>1088</v>
      </c>
      <c r="C213" s="31" t="s">
        <v>1082</v>
      </c>
      <c r="D213" s="31" t="s">
        <v>1091</v>
      </c>
      <c r="E213" s="32">
        <v>0.86</v>
      </c>
      <c r="F213" s="32">
        <v>0</v>
      </c>
      <c r="G213" s="32">
        <v>0</v>
      </c>
      <c r="H213" s="33">
        <v>0</v>
      </c>
      <c r="I213" s="33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0.86</v>
      </c>
      <c r="P213" s="33">
        <v>0</v>
      </c>
      <c r="Q213" s="33">
        <v>0</v>
      </c>
      <c r="R213" s="32">
        <v>0.86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</row>
    <row r="214" spans="1:24" ht="24.75" customHeight="1">
      <c r="A214" s="31" t="s">
        <v>1092</v>
      </c>
      <c r="B214" s="31" t="s">
        <v>1093</v>
      </c>
      <c r="C214" s="31" t="s">
        <v>1082</v>
      </c>
      <c r="D214" s="31" t="s">
        <v>1094</v>
      </c>
      <c r="E214" s="32">
        <v>2.12</v>
      </c>
      <c r="F214" s="32">
        <v>0</v>
      </c>
      <c r="G214" s="32">
        <v>0</v>
      </c>
      <c r="H214" s="33">
        <v>0</v>
      </c>
      <c r="I214" s="33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2.12</v>
      </c>
      <c r="O214" s="32">
        <v>0</v>
      </c>
      <c r="P214" s="33">
        <v>0</v>
      </c>
      <c r="Q214" s="33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</row>
    <row r="215" spans="1:24" ht="24.75" customHeight="1">
      <c r="A215" s="31" t="s">
        <v>1092</v>
      </c>
      <c r="B215" s="31" t="s">
        <v>1095</v>
      </c>
      <c r="C215" s="31" t="s">
        <v>1083</v>
      </c>
      <c r="D215" s="31" t="s">
        <v>1096</v>
      </c>
      <c r="E215" s="32">
        <v>9.78</v>
      </c>
      <c r="F215" s="32">
        <v>0</v>
      </c>
      <c r="G215" s="32">
        <v>0</v>
      </c>
      <c r="H215" s="33">
        <v>0</v>
      </c>
      <c r="I215" s="33">
        <v>0</v>
      </c>
      <c r="J215" s="32">
        <v>0</v>
      </c>
      <c r="K215" s="32">
        <v>0</v>
      </c>
      <c r="L215" s="32">
        <v>0</v>
      </c>
      <c r="M215" s="32">
        <v>9.78</v>
      </c>
      <c r="N215" s="32">
        <v>0</v>
      </c>
      <c r="O215" s="32">
        <v>0</v>
      </c>
      <c r="P215" s="33">
        <v>0</v>
      </c>
      <c r="Q215" s="33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</row>
    <row r="216" spans="1:24" ht="24.75" customHeight="1">
      <c r="A216" s="31" t="s">
        <v>1148</v>
      </c>
      <c r="B216" s="31" t="s">
        <v>1083</v>
      </c>
      <c r="C216" s="31" t="s">
        <v>1083</v>
      </c>
      <c r="D216" s="31" t="s">
        <v>1149</v>
      </c>
      <c r="E216" s="32">
        <v>141.6</v>
      </c>
      <c r="F216" s="32">
        <v>32.26</v>
      </c>
      <c r="G216" s="32">
        <v>89.53</v>
      </c>
      <c r="H216" s="33">
        <v>9.91</v>
      </c>
      <c r="I216" s="33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3">
        <v>0</v>
      </c>
      <c r="Q216" s="33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7.7</v>
      </c>
      <c r="W216" s="32">
        <v>2.2</v>
      </c>
      <c r="X216" s="32">
        <v>0</v>
      </c>
    </row>
    <row r="217" spans="1:24" ht="24.75" customHeight="1">
      <c r="A217" s="31" t="s">
        <v>1097</v>
      </c>
      <c r="B217" s="31" t="s">
        <v>1089</v>
      </c>
      <c r="C217" s="31" t="s">
        <v>1083</v>
      </c>
      <c r="D217" s="31" t="s">
        <v>1098</v>
      </c>
      <c r="E217" s="32">
        <v>14.33</v>
      </c>
      <c r="F217" s="32">
        <v>0</v>
      </c>
      <c r="G217" s="32">
        <v>0</v>
      </c>
      <c r="H217" s="33">
        <v>0</v>
      </c>
      <c r="I217" s="33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3">
        <v>0</v>
      </c>
      <c r="Q217" s="33">
        <v>0</v>
      </c>
      <c r="R217" s="32">
        <v>0</v>
      </c>
      <c r="S217" s="32">
        <v>14.33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</row>
    <row r="218" spans="1:24" ht="24.75" customHeight="1">
      <c r="A218" s="31"/>
      <c r="B218" s="31"/>
      <c r="C218" s="31"/>
      <c r="D218" s="31" t="s">
        <v>1150</v>
      </c>
      <c r="E218" s="32">
        <v>190.01</v>
      </c>
      <c r="F218" s="32">
        <v>29.83</v>
      </c>
      <c r="G218" s="32">
        <v>92.11</v>
      </c>
      <c r="H218" s="33">
        <v>9.2</v>
      </c>
      <c r="I218" s="33">
        <v>0</v>
      </c>
      <c r="J218" s="32">
        <v>0</v>
      </c>
      <c r="K218" s="32">
        <v>22.55</v>
      </c>
      <c r="L218" s="32">
        <v>0</v>
      </c>
      <c r="M218" s="32">
        <v>9.02</v>
      </c>
      <c r="N218" s="32">
        <v>2.8</v>
      </c>
      <c r="O218" s="32">
        <v>1.12</v>
      </c>
      <c r="P218" s="33">
        <v>0.1</v>
      </c>
      <c r="Q218" s="33">
        <v>0.23</v>
      </c>
      <c r="R218" s="32">
        <v>0.79</v>
      </c>
      <c r="S218" s="32">
        <v>14.38</v>
      </c>
      <c r="T218" s="32">
        <v>0</v>
      </c>
      <c r="U218" s="32">
        <v>0</v>
      </c>
      <c r="V218" s="32">
        <v>7</v>
      </c>
      <c r="W218" s="32">
        <v>2</v>
      </c>
      <c r="X218" s="32">
        <v>0</v>
      </c>
    </row>
    <row r="219" spans="1:24" ht="24.75" customHeight="1">
      <c r="A219" s="31" t="s">
        <v>1085</v>
      </c>
      <c r="B219" s="31" t="s">
        <v>1086</v>
      </c>
      <c r="C219" s="31" t="s">
        <v>1086</v>
      </c>
      <c r="D219" s="31" t="s">
        <v>1087</v>
      </c>
      <c r="E219" s="32">
        <v>22.55</v>
      </c>
      <c r="F219" s="32">
        <v>0</v>
      </c>
      <c r="G219" s="32">
        <v>0</v>
      </c>
      <c r="H219" s="33">
        <v>0</v>
      </c>
      <c r="I219" s="33">
        <v>0</v>
      </c>
      <c r="J219" s="32">
        <v>0</v>
      </c>
      <c r="K219" s="32">
        <v>22.55</v>
      </c>
      <c r="L219" s="32">
        <v>0</v>
      </c>
      <c r="M219" s="32">
        <v>0</v>
      </c>
      <c r="N219" s="32">
        <v>0</v>
      </c>
      <c r="O219" s="32">
        <v>0</v>
      </c>
      <c r="P219" s="33">
        <v>0</v>
      </c>
      <c r="Q219" s="33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</row>
    <row r="220" spans="1:24" ht="24.75" customHeight="1">
      <c r="A220" s="31" t="s">
        <v>1085</v>
      </c>
      <c r="B220" s="31" t="s">
        <v>1088</v>
      </c>
      <c r="C220" s="31" t="s">
        <v>1083</v>
      </c>
      <c r="D220" s="31" t="s">
        <v>1102</v>
      </c>
      <c r="E220" s="32">
        <v>0.1</v>
      </c>
      <c r="F220" s="32">
        <v>0</v>
      </c>
      <c r="G220" s="32">
        <v>0</v>
      </c>
      <c r="H220" s="33">
        <v>0</v>
      </c>
      <c r="I220" s="33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0.1</v>
      </c>
      <c r="P220" s="33">
        <v>0.1</v>
      </c>
      <c r="Q220" s="33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</row>
    <row r="221" spans="1:24" ht="24.75" customHeight="1">
      <c r="A221" s="31" t="s">
        <v>1085</v>
      </c>
      <c r="B221" s="31" t="s">
        <v>1088</v>
      </c>
      <c r="C221" s="31" t="s">
        <v>1089</v>
      </c>
      <c r="D221" s="31" t="s">
        <v>1090</v>
      </c>
      <c r="E221" s="32">
        <v>0.23</v>
      </c>
      <c r="F221" s="32">
        <v>0</v>
      </c>
      <c r="G221" s="32">
        <v>0</v>
      </c>
      <c r="H221" s="33">
        <v>0</v>
      </c>
      <c r="I221" s="33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0.23</v>
      </c>
      <c r="P221" s="33">
        <v>0</v>
      </c>
      <c r="Q221" s="33">
        <v>0.23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</row>
    <row r="222" spans="1:24" ht="24.75" customHeight="1">
      <c r="A222" s="31" t="s">
        <v>1085</v>
      </c>
      <c r="B222" s="31" t="s">
        <v>1088</v>
      </c>
      <c r="C222" s="31" t="s">
        <v>1082</v>
      </c>
      <c r="D222" s="31" t="s">
        <v>1091</v>
      </c>
      <c r="E222" s="32">
        <v>0.79</v>
      </c>
      <c r="F222" s="32">
        <v>0</v>
      </c>
      <c r="G222" s="32">
        <v>0</v>
      </c>
      <c r="H222" s="33">
        <v>0</v>
      </c>
      <c r="I222" s="33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0.79</v>
      </c>
      <c r="P222" s="33">
        <v>0</v>
      </c>
      <c r="Q222" s="33">
        <v>0</v>
      </c>
      <c r="R222" s="32">
        <v>0.79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</row>
    <row r="223" spans="1:24" ht="24.75" customHeight="1">
      <c r="A223" s="31" t="s">
        <v>1092</v>
      </c>
      <c r="B223" s="31" t="s">
        <v>1093</v>
      </c>
      <c r="C223" s="31" t="s">
        <v>1082</v>
      </c>
      <c r="D223" s="31" t="s">
        <v>1094</v>
      </c>
      <c r="E223" s="32">
        <v>2.8</v>
      </c>
      <c r="F223" s="32">
        <v>0</v>
      </c>
      <c r="G223" s="32">
        <v>0</v>
      </c>
      <c r="H223" s="33">
        <v>0</v>
      </c>
      <c r="I223" s="33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2.8</v>
      </c>
      <c r="O223" s="32">
        <v>0</v>
      </c>
      <c r="P223" s="33">
        <v>0</v>
      </c>
      <c r="Q223" s="33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</row>
    <row r="224" spans="1:24" ht="24.75" customHeight="1">
      <c r="A224" s="31" t="s">
        <v>1092</v>
      </c>
      <c r="B224" s="31" t="s">
        <v>1095</v>
      </c>
      <c r="C224" s="31" t="s">
        <v>1083</v>
      </c>
      <c r="D224" s="31" t="s">
        <v>1096</v>
      </c>
      <c r="E224" s="32">
        <v>9.02</v>
      </c>
      <c r="F224" s="32">
        <v>0</v>
      </c>
      <c r="G224" s="32">
        <v>0</v>
      </c>
      <c r="H224" s="33">
        <v>0</v>
      </c>
      <c r="I224" s="33">
        <v>0</v>
      </c>
      <c r="J224" s="32">
        <v>0</v>
      </c>
      <c r="K224" s="32">
        <v>0</v>
      </c>
      <c r="L224" s="32">
        <v>0</v>
      </c>
      <c r="M224" s="32">
        <v>9.02</v>
      </c>
      <c r="N224" s="32">
        <v>0</v>
      </c>
      <c r="O224" s="32">
        <v>0</v>
      </c>
      <c r="P224" s="33">
        <v>0</v>
      </c>
      <c r="Q224" s="33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</row>
    <row r="225" spans="1:24" ht="24.75" customHeight="1">
      <c r="A225" s="31" t="s">
        <v>1151</v>
      </c>
      <c r="B225" s="31" t="s">
        <v>1082</v>
      </c>
      <c r="C225" s="31" t="s">
        <v>1083</v>
      </c>
      <c r="D225" s="31" t="s">
        <v>1152</v>
      </c>
      <c r="E225" s="32">
        <v>140.14</v>
      </c>
      <c r="F225" s="32">
        <v>29.83</v>
      </c>
      <c r="G225" s="32">
        <v>92.11</v>
      </c>
      <c r="H225" s="33">
        <v>9.2</v>
      </c>
      <c r="I225" s="33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3">
        <v>0</v>
      </c>
      <c r="Q225" s="33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7</v>
      </c>
      <c r="W225" s="32">
        <v>2</v>
      </c>
      <c r="X225" s="32">
        <v>0</v>
      </c>
    </row>
    <row r="226" spans="1:24" ht="24.75" customHeight="1">
      <c r="A226" s="31" t="s">
        <v>1097</v>
      </c>
      <c r="B226" s="31" t="s">
        <v>1089</v>
      </c>
      <c r="C226" s="31" t="s">
        <v>1083</v>
      </c>
      <c r="D226" s="31" t="s">
        <v>1098</v>
      </c>
      <c r="E226" s="32">
        <v>14.38</v>
      </c>
      <c r="F226" s="32">
        <v>0</v>
      </c>
      <c r="G226" s="32">
        <v>0</v>
      </c>
      <c r="H226" s="33">
        <v>0</v>
      </c>
      <c r="I226" s="33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3">
        <v>0</v>
      </c>
      <c r="Q226" s="33">
        <v>0</v>
      </c>
      <c r="R226" s="32">
        <v>0</v>
      </c>
      <c r="S226" s="32">
        <v>14.38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</row>
    <row r="227" spans="1:24" ht="24.75" customHeight="1">
      <c r="A227" s="31"/>
      <c r="B227" s="31"/>
      <c r="C227" s="31"/>
      <c r="D227" s="31" t="s">
        <v>1153</v>
      </c>
      <c r="E227" s="32">
        <v>292.43</v>
      </c>
      <c r="F227" s="32">
        <v>50.26</v>
      </c>
      <c r="G227" s="32">
        <v>134.53</v>
      </c>
      <c r="H227" s="33">
        <v>15.05</v>
      </c>
      <c r="I227" s="33">
        <v>0</v>
      </c>
      <c r="J227" s="32">
        <v>0</v>
      </c>
      <c r="K227" s="32">
        <v>37.19</v>
      </c>
      <c r="L227" s="32">
        <v>0</v>
      </c>
      <c r="M227" s="32">
        <v>14.87</v>
      </c>
      <c r="N227" s="32">
        <v>2.12</v>
      </c>
      <c r="O227" s="32">
        <v>2.25</v>
      </c>
      <c r="P227" s="33">
        <v>0.58</v>
      </c>
      <c r="Q227" s="33">
        <v>0.37</v>
      </c>
      <c r="R227" s="32">
        <v>1.3</v>
      </c>
      <c r="S227" s="32">
        <v>21.76</v>
      </c>
      <c r="T227" s="32">
        <v>0</v>
      </c>
      <c r="U227" s="32">
        <v>0</v>
      </c>
      <c r="V227" s="32">
        <v>11.2</v>
      </c>
      <c r="W227" s="32">
        <v>3.2</v>
      </c>
      <c r="X227" s="32">
        <v>0</v>
      </c>
    </row>
    <row r="228" spans="1:24" ht="24.75" customHeight="1">
      <c r="A228" s="31" t="s">
        <v>1154</v>
      </c>
      <c r="B228" s="31" t="s">
        <v>1083</v>
      </c>
      <c r="C228" s="31" t="s">
        <v>1083</v>
      </c>
      <c r="D228" s="31" t="s">
        <v>1155</v>
      </c>
      <c r="E228" s="32">
        <v>199.84</v>
      </c>
      <c r="F228" s="32">
        <v>50.26</v>
      </c>
      <c r="G228" s="32">
        <v>134.53</v>
      </c>
      <c r="H228" s="33">
        <v>15.05</v>
      </c>
      <c r="I228" s="33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3">
        <v>0</v>
      </c>
      <c r="Q228" s="33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</row>
    <row r="229" spans="1:24" ht="24.75" customHeight="1">
      <c r="A229" s="31" t="s">
        <v>1085</v>
      </c>
      <c r="B229" s="31" t="s">
        <v>1083</v>
      </c>
      <c r="C229" s="31" t="s">
        <v>1083</v>
      </c>
      <c r="D229" s="31" t="s">
        <v>1134</v>
      </c>
      <c r="E229" s="32">
        <v>14.4</v>
      </c>
      <c r="F229" s="32">
        <v>0</v>
      </c>
      <c r="G229" s="32">
        <v>0</v>
      </c>
      <c r="H229" s="33">
        <v>0</v>
      </c>
      <c r="I229" s="33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3">
        <v>0</v>
      </c>
      <c r="Q229" s="33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11.2</v>
      </c>
      <c r="W229" s="32">
        <v>3.2</v>
      </c>
      <c r="X229" s="32">
        <v>0</v>
      </c>
    </row>
    <row r="230" spans="1:24" ht="24.75" customHeight="1">
      <c r="A230" s="31" t="s">
        <v>1085</v>
      </c>
      <c r="B230" s="31" t="s">
        <v>1086</v>
      </c>
      <c r="C230" s="31" t="s">
        <v>1086</v>
      </c>
      <c r="D230" s="31" t="s">
        <v>1087</v>
      </c>
      <c r="E230" s="32">
        <v>37.19</v>
      </c>
      <c r="F230" s="32">
        <v>0</v>
      </c>
      <c r="G230" s="32">
        <v>0</v>
      </c>
      <c r="H230" s="33">
        <v>0</v>
      </c>
      <c r="I230" s="33">
        <v>0</v>
      </c>
      <c r="J230" s="32">
        <v>0</v>
      </c>
      <c r="K230" s="32">
        <v>37.19</v>
      </c>
      <c r="L230" s="32">
        <v>0</v>
      </c>
      <c r="M230" s="32">
        <v>0</v>
      </c>
      <c r="N230" s="32">
        <v>0</v>
      </c>
      <c r="O230" s="32">
        <v>0</v>
      </c>
      <c r="P230" s="33">
        <v>0</v>
      </c>
      <c r="Q230" s="33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</row>
    <row r="231" spans="1:24" ht="24.75" customHeight="1">
      <c r="A231" s="31" t="s">
        <v>1085</v>
      </c>
      <c r="B231" s="31" t="s">
        <v>1088</v>
      </c>
      <c r="C231" s="31" t="s">
        <v>1083</v>
      </c>
      <c r="D231" s="31" t="s">
        <v>1102</v>
      </c>
      <c r="E231" s="32">
        <v>0.58</v>
      </c>
      <c r="F231" s="32">
        <v>0</v>
      </c>
      <c r="G231" s="32">
        <v>0</v>
      </c>
      <c r="H231" s="33">
        <v>0</v>
      </c>
      <c r="I231" s="33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0.58</v>
      </c>
      <c r="P231" s="33">
        <v>0.58</v>
      </c>
      <c r="Q231" s="33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</row>
    <row r="232" spans="1:24" ht="24.75" customHeight="1">
      <c r="A232" s="31" t="s">
        <v>1085</v>
      </c>
      <c r="B232" s="31" t="s">
        <v>1088</v>
      </c>
      <c r="C232" s="31" t="s">
        <v>1089</v>
      </c>
      <c r="D232" s="31" t="s">
        <v>1090</v>
      </c>
      <c r="E232" s="32">
        <v>0.37</v>
      </c>
      <c r="F232" s="32">
        <v>0</v>
      </c>
      <c r="G232" s="32">
        <v>0</v>
      </c>
      <c r="H232" s="33">
        <v>0</v>
      </c>
      <c r="I232" s="33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0.37</v>
      </c>
      <c r="P232" s="33">
        <v>0</v>
      </c>
      <c r="Q232" s="33">
        <v>0.37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</row>
    <row r="233" spans="1:24" ht="24.75" customHeight="1">
      <c r="A233" s="31" t="s">
        <v>1085</v>
      </c>
      <c r="B233" s="31" t="s">
        <v>1088</v>
      </c>
      <c r="C233" s="31" t="s">
        <v>1082</v>
      </c>
      <c r="D233" s="31" t="s">
        <v>1091</v>
      </c>
      <c r="E233" s="32">
        <v>1.3</v>
      </c>
      <c r="F233" s="32">
        <v>0</v>
      </c>
      <c r="G233" s="32">
        <v>0</v>
      </c>
      <c r="H233" s="33">
        <v>0</v>
      </c>
      <c r="I233" s="33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1.3</v>
      </c>
      <c r="P233" s="33">
        <v>0</v>
      </c>
      <c r="Q233" s="33">
        <v>0</v>
      </c>
      <c r="R233" s="32">
        <v>1.3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</row>
    <row r="234" spans="1:24" ht="24.75" customHeight="1">
      <c r="A234" s="31" t="s">
        <v>1092</v>
      </c>
      <c r="B234" s="31" t="s">
        <v>1093</v>
      </c>
      <c r="C234" s="31" t="s">
        <v>1082</v>
      </c>
      <c r="D234" s="31" t="s">
        <v>1094</v>
      </c>
      <c r="E234" s="32">
        <v>2.12</v>
      </c>
      <c r="F234" s="32">
        <v>0</v>
      </c>
      <c r="G234" s="32">
        <v>0</v>
      </c>
      <c r="H234" s="33">
        <v>0</v>
      </c>
      <c r="I234" s="33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2.12</v>
      </c>
      <c r="O234" s="32">
        <v>0</v>
      </c>
      <c r="P234" s="33">
        <v>0</v>
      </c>
      <c r="Q234" s="33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</row>
    <row r="235" spans="1:24" ht="24.75" customHeight="1">
      <c r="A235" s="31" t="s">
        <v>1092</v>
      </c>
      <c r="B235" s="31" t="s">
        <v>1095</v>
      </c>
      <c r="C235" s="31" t="s">
        <v>1083</v>
      </c>
      <c r="D235" s="31" t="s">
        <v>1096</v>
      </c>
      <c r="E235" s="32">
        <v>14.87</v>
      </c>
      <c r="F235" s="32">
        <v>0</v>
      </c>
      <c r="G235" s="32">
        <v>0</v>
      </c>
      <c r="H235" s="33">
        <v>0</v>
      </c>
      <c r="I235" s="33">
        <v>0</v>
      </c>
      <c r="J235" s="32">
        <v>0</v>
      </c>
      <c r="K235" s="32">
        <v>0</v>
      </c>
      <c r="L235" s="32">
        <v>0</v>
      </c>
      <c r="M235" s="32">
        <v>14.87</v>
      </c>
      <c r="N235" s="32">
        <v>0</v>
      </c>
      <c r="O235" s="32">
        <v>0</v>
      </c>
      <c r="P235" s="33">
        <v>0</v>
      </c>
      <c r="Q235" s="33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</row>
    <row r="236" spans="1:24" ht="24.75" customHeight="1">
      <c r="A236" s="31" t="s">
        <v>1097</v>
      </c>
      <c r="B236" s="31" t="s">
        <v>1089</v>
      </c>
      <c r="C236" s="31" t="s">
        <v>1083</v>
      </c>
      <c r="D236" s="31" t="s">
        <v>1098</v>
      </c>
      <c r="E236" s="32">
        <v>21.76</v>
      </c>
      <c r="F236" s="32">
        <v>0</v>
      </c>
      <c r="G236" s="32">
        <v>0</v>
      </c>
      <c r="H236" s="33">
        <v>0</v>
      </c>
      <c r="I236" s="33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3">
        <v>0</v>
      </c>
      <c r="Q236" s="33">
        <v>0</v>
      </c>
      <c r="R236" s="32">
        <v>0</v>
      </c>
      <c r="S236" s="32">
        <v>21.76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</row>
    <row r="237" spans="1:24" ht="24.75" customHeight="1">
      <c r="A237" s="31"/>
      <c r="B237" s="31"/>
      <c r="C237" s="31"/>
      <c r="D237" s="31" t="s">
        <v>1156</v>
      </c>
      <c r="E237" s="32">
        <v>106.37</v>
      </c>
      <c r="F237" s="32">
        <v>19.29</v>
      </c>
      <c r="G237" s="32">
        <v>49.01</v>
      </c>
      <c r="H237" s="33">
        <v>5.58</v>
      </c>
      <c r="I237" s="33">
        <v>0</v>
      </c>
      <c r="J237" s="32">
        <v>0</v>
      </c>
      <c r="K237" s="32">
        <v>13.46</v>
      </c>
      <c r="L237" s="32">
        <v>0</v>
      </c>
      <c r="M237" s="32">
        <v>5.38</v>
      </c>
      <c r="N237" s="32">
        <v>0</v>
      </c>
      <c r="O237" s="32">
        <v>1.08</v>
      </c>
      <c r="P237" s="33">
        <v>0.34</v>
      </c>
      <c r="Q237" s="33">
        <v>0.27</v>
      </c>
      <c r="R237" s="32">
        <v>0.47</v>
      </c>
      <c r="S237" s="32">
        <v>8.07</v>
      </c>
      <c r="T237" s="32">
        <v>0</v>
      </c>
      <c r="U237" s="32">
        <v>0</v>
      </c>
      <c r="V237" s="32">
        <v>3.5</v>
      </c>
      <c r="W237" s="32">
        <v>1</v>
      </c>
      <c r="X237" s="32">
        <v>0</v>
      </c>
    </row>
    <row r="238" spans="1:24" ht="24.75" customHeight="1">
      <c r="A238" s="31" t="s">
        <v>1154</v>
      </c>
      <c r="B238" s="31" t="s">
        <v>1100</v>
      </c>
      <c r="C238" s="31" t="s">
        <v>1131</v>
      </c>
      <c r="D238" s="31" t="s">
        <v>1157</v>
      </c>
      <c r="E238" s="32">
        <v>78.38</v>
      </c>
      <c r="F238" s="32">
        <v>19.29</v>
      </c>
      <c r="G238" s="32">
        <v>49.01</v>
      </c>
      <c r="H238" s="33">
        <v>5.58</v>
      </c>
      <c r="I238" s="33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3">
        <v>0</v>
      </c>
      <c r="Q238" s="33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3.5</v>
      </c>
      <c r="W238" s="32">
        <v>1</v>
      </c>
      <c r="X238" s="32">
        <v>0</v>
      </c>
    </row>
    <row r="239" spans="1:24" ht="24.75" customHeight="1">
      <c r="A239" s="31" t="s">
        <v>1085</v>
      </c>
      <c r="B239" s="31" t="s">
        <v>1086</v>
      </c>
      <c r="C239" s="31" t="s">
        <v>1086</v>
      </c>
      <c r="D239" s="31" t="s">
        <v>1087</v>
      </c>
      <c r="E239" s="32">
        <v>13.46</v>
      </c>
      <c r="F239" s="32">
        <v>0</v>
      </c>
      <c r="G239" s="32">
        <v>0</v>
      </c>
      <c r="H239" s="33">
        <v>0</v>
      </c>
      <c r="I239" s="33">
        <v>0</v>
      </c>
      <c r="J239" s="32">
        <v>0</v>
      </c>
      <c r="K239" s="32">
        <v>13.46</v>
      </c>
      <c r="L239" s="32">
        <v>0</v>
      </c>
      <c r="M239" s="32">
        <v>0</v>
      </c>
      <c r="N239" s="32">
        <v>0</v>
      </c>
      <c r="O239" s="32">
        <v>0</v>
      </c>
      <c r="P239" s="33">
        <v>0</v>
      </c>
      <c r="Q239" s="33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</row>
    <row r="240" spans="1:24" ht="24.75" customHeight="1">
      <c r="A240" s="31" t="s">
        <v>1085</v>
      </c>
      <c r="B240" s="31" t="s">
        <v>1088</v>
      </c>
      <c r="C240" s="31" t="s">
        <v>1083</v>
      </c>
      <c r="D240" s="31" t="s">
        <v>1102</v>
      </c>
      <c r="E240" s="32">
        <v>0.34</v>
      </c>
      <c r="F240" s="32">
        <v>0</v>
      </c>
      <c r="G240" s="32">
        <v>0</v>
      </c>
      <c r="H240" s="33">
        <v>0</v>
      </c>
      <c r="I240" s="33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0.34</v>
      </c>
      <c r="P240" s="33">
        <v>0.34</v>
      </c>
      <c r="Q240" s="33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</row>
    <row r="241" spans="1:24" ht="24.75" customHeight="1">
      <c r="A241" s="31" t="s">
        <v>1085</v>
      </c>
      <c r="B241" s="31" t="s">
        <v>1088</v>
      </c>
      <c r="C241" s="31" t="s">
        <v>1089</v>
      </c>
      <c r="D241" s="31" t="s">
        <v>1090</v>
      </c>
      <c r="E241" s="32">
        <v>0.27</v>
      </c>
      <c r="F241" s="32">
        <v>0</v>
      </c>
      <c r="G241" s="32">
        <v>0</v>
      </c>
      <c r="H241" s="33">
        <v>0</v>
      </c>
      <c r="I241" s="33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0.27</v>
      </c>
      <c r="P241" s="33">
        <v>0</v>
      </c>
      <c r="Q241" s="33">
        <v>0.27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</row>
    <row r="242" spans="1:24" ht="24.75" customHeight="1">
      <c r="A242" s="31" t="s">
        <v>1085</v>
      </c>
      <c r="B242" s="31" t="s">
        <v>1088</v>
      </c>
      <c r="C242" s="31" t="s">
        <v>1082</v>
      </c>
      <c r="D242" s="31" t="s">
        <v>1091</v>
      </c>
      <c r="E242" s="32">
        <v>0.47</v>
      </c>
      <c r="F242" s="32">
        <v>0</v>
      </c>
      <c r="G242" s="32">
        <v>0</v>
      </c>
      <c r="H242" s="33">
        <v>0</v>
      </c>
      <c r="I242" s="33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0.47</v>
      </c>
      <c r="P242" s="33">
        <v>0</v>
      </c>
      <c r="Q242" s="33">
        <v>0</v>
      </c>
      <c r="R242" s="32">
        <v>0.47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</row>
    <row r="243" spans="1:24" ht="24.75" customHeight="1">
      <c r="A243" s="31" t="s">
        <v>1092</v>
      </c>
      <c r="B243" s="31" t="s">
        <v>1095</v>
      </c>
      <c r="C243" s="31" t="s">
        <v>1083</v>
      </c>
      <c r="D243" s="31" t="s">
        <v>1096</v>
      </c>
      <c r="E243" s="32">
        <v>5.38</v>
      </c>
      <c r="F243" s="32">
        <v>0</v>
      </c>
      <c r="G243" s="32">
        <v>0</v>
      </c>
      <c r="H243" s="33">
        <v>0</v>
      </c>
      <c r="I243" s="33">
        <v>0</v>
      </c>
      <c r="J243" s="32">
        <v>0</v>
      </c>
      <c r="K243" s="32">
        <v>0</v>
      </c>
      <c r="L243" s="32">
        <v>0</v>
      </c>
      <c r="M243" s="32">
        <v>5.38</v>
      </c>
      <c r="N243" s="32">
        <v>0</v>
      </c>
      <c r="O243" s="32">
        <v>0</v>
      </c>
      <c r="P243" s="33">
        <v>0</v>
      </c>
      <c r="Q243" s="33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</row>
    <row r="244" spans="1:24" ht="24.75" customHeight="1">
      <c r="A244" s="31" t="s">
        <v>1097</v>
      </c>
      <c r="B244" s="31" t="s">
        <v>1089</v>
      </c>
      <c r="C244" s="31" t="s">
        <v>1083</v>
      </c>
      <c r="D244" s="31" t="s">
        <v>1098</v>
      </c>
      <c r="E244" s="32">
        <v>8.07</v>
      </c>
      <c r="F244" s="32">
        <v>0</v>
      </c>
      <c r="G244" s="32">
        <v>0</v>
      </c>
      <c r="H244" s="33">
        <v>0</v>
      </c>
      <c r="I244" s="33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3">
        <v>0</v>
      </c>
      <c r="Q244" s="33">
        <v>0</v>
      </c>
      <c r="R244" s="32">
        <v>0</v>
      </c>
      <c r="S244" s="32">
        <v>8.07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</row>
    <row r="245" spans="1:24" ht="24.75" customHeight="1">
      <c r="A245" s="31"/>
      <c r="B245" s="31"/>
      <c r="C245" s="31"/>
      <c r="D245" s="31" t="s">
        <v>1158</v>
      </c>
      <c r="E245" s="32">
        <v>227.78</v>
      </c>
      <c r="F245" s="32">
        <v>38.13</v>
      </c>
      <c r="G245" s="32">
        <v>106.26</v>
      </c>
      <c r="H245" s="33">
        <v>11.75</v>
      </c>
      <c r="I245" s="33">
        <v>0</v>
      </c>
      <c r="J245" s="32">
        <v>0</v>
      </c>
      <c r="K245" s="32">
        <v>28.85</v>
      </c>
      <c r="L245" s="32">
        <v>0</v>
      </c>
      <c r="M245" s="32">
        <v>11.54</v>
      </c>
      <c r="N245" s="32">
        <v>0.32</v>
      </c>
      <c r="O245" s="32">
        <v>2.24</v>
      </c>
      <c r="P245" s="33">
        <v>0.67</v>
      </c>
      <c r="Q245" s="33">
        <v>0.56</v>
      </c>
      <c r="R245" s="32">
        <v>1.01</v>
      </c>
      <c r="S245" s="32">
        <v>16.99</v>
      </c>
      <c r="T245" s="32">
        <v>0</v>
      </c>
      <c r="U245" s="32">
        <v>0</v>
      </c>
      <c r="V245" s="32">
        <v>9.1</v>
      </c>
      <c r="W245" s="32">
        <v>2.6</v>
      </c>
      <c r="X245" s="32">
        <v>0</v>
      </c>
    </row>
    <row r="246" spans="1:24" ht="24.75" customHeight="1">
      <c r="A246" s="31" t="s">
        <v>1154</v>
      </c>
      <c r="B246" s="31" t="s">
        <v>1100</v>
      </c>
      <c r="C246" s="31" t="s">
        <v>1086</v>
      </c>
      <c r="D246" s="31" t="s">
        <v>1159</v>
      </c>
      <c r="E246" s="32">
        <v>167.84</v>
      </c>
      <c r="F246" s="32">
        <v>38.13</v>
      </c>
      <c r="G246" s="32">
        <v>106.26</v>
      </c>
      <c r="H246" s="33">
        <v>11.75</v>
      </c>
      <c r="I246" s="33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3">
        <v>0</v>
      </c>
      <c r="Q246" s="33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9.1</v>
      </c>
      <c r="W246" s="32">
        <v>2.6</v>
      </c>
      <c r="X246" s="32">
        <v>0</v>
      </c>
    </row>
    <row r="247" spans="1:24" ht="24.75" customHeight="1">
      <c r="A247" s="31" t="s">
        <v>1085</v>
      </c>
      <c r="B247" s="31" t="s">
        <v>1086</v>
      </c>
      <c r="C247" s="31" t="s">
        <v>1086</v>
      </c>
      <c r="D247" s="31" t="s">
        <v>1087</v>
      </c>
      <c r="E247" s="32">
        <v>28.85</v>
      </c>
      <c r="F247" s="32">
        <v>0</v>
      </c>
      <c r="G247" s="32">
        <v>0</v>
      </c>
      <c r="H247" s="33">
        <v>0</v>
      </c>
      <c r="I247" s="33">
        <v>0</v>
      </c>
      <c r="J247" s="32">
        <v>0</v>
      </c>
      <c r="K247" s="32">
        <v>28.85</v>
      </c>
      <c r="L247" s="32">
        <v>0</v>
      </c>
      <c r="M247" s="32">
        <v>0</v>
      </c>
      <c r="N247" s="32">
        <v>0</v>
      </c>
      <c r="O247" s="32">
        <v>0</v>
      </c>
      <c r="P247" s="33">
        <v>0</v>
      </c>
      <c r="Q247" s="33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</row>
    <row r="248" spans="1:24" ht="24.75" customHeight="1">
      <c r="A248" s="31" t="s">
        <v>1085</v>
      </c>
      <c r="B248" s="31" t="s">
        <v>1088</v>
      </c>
      <c r="C248" s="31" t="s">
        <v>1083</v>
      </c>
      <c r="D248" s="31" t="s">
        <v>1102</v>
      </c>
      <c r="E248" s="32">
        <v>0.67</v>
      </c>
      <c r="F248" s="32">
        <v>0</v>
      </c>
      <c r="G248" s="32">
        <v>0</v>
      </c>
      <c r="H248" s="33">
        <v>0</v>
      </c>
      <c r="I248" s="33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0.67</v>
      </c>
      <c r="P248" s="33">
        <v>0.67</v>
      </c>
      <c r="Q248" s="33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</row>
    <row r="249" spans="1:24" ht="24.75" customHeight="1">
      <c r="A249" s="31" t="s">
        <v>1085</v>
      </c>
      <c r="B249" s="31" t="s">
        <v>1088</v>
      </c>
      <c r="C249" s="31" t="s">
        <v>1089</v>
      </c>
      <c r="D249" s="31" t="s">
        <v>1090</v>
      </c>
      <c r="E249" s="32">
        <v>0.56</v>
      </c>
      <c r="F249" s="32">
        <v>0</v>
      </c>
      <c r="G249" s="32">
        <v>0</v>
      </c>
      <c r="H249" s="33">
        <v>0</v>
      </c>
      <c r="I249" s="33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0.56</v>
      </c>
      <c r="P249" s="33">
        <v>0</v>
      </c>
      <c r="Q249" s="33">
        <v>0.56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</row>
    <row r="250" spans="1:24" ht="24.75" customHeight="1">
      <c r="A250" s="31" t="s">
        <v>1085</v>
      </c>
      <c r="B250" s="31" t="s">
        <v>1088</v>
      </c>
      <c r="C250" s="31" t="s">
        <v>1082</v>
      </c>
      <c r="D250" s="31" t="s">
        <v>1091</v>
      </c>
      <c r="E250" s="32">
        <v>1.01</v>
      </c>
      <c r="F250" s="32">
        <v>0</v>
      </c>
      <c r="G250" s="32">
        <v>0</v>
      </c>
      <c r="H250" s="33">
        <v>0</v>
      </c>
      <c r="I250" s="33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1.01</v>
      </c>
      <c r="P250" s="33">
        <v>0</v>
      </c>
      <c r="Q250" s="33">
        <v>0</v>
      </c>
      <c r="R250" s="32">
        <v>1.01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</row>
    <row r="251" spans="1:24" ht="24.75" customHeight="1">
      <c r="A251" s="31" t="s">
        <v>1092</v>
      </c>
      <c r="B251" s="31" t="s">
        <v>1093</v>
      </c>
      <c r="C251" s="31" t="s">
        <v>1082</v>
      </c>
      <c r="D251" s="31" t="s">
        <v>1094</v>
      </c>
      <c r="E251" s="32">
        <v>0.32</v>
      </c>
      <c r="F251" s="32">
        <v>0</v>
      </c>
      <c r="G251" s="32">
        <v>0</v>
      </c>
      <c r="H251" s="33">
        <v>0</v>
      </c>
      <c r="I251" s="33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0.32</v>
      </c>
      <c r="O251" s="32">
        <v>0</v>
      </c>
      <c r="P251" s="33">
        <v>0</v>
      </c>
      <c r="Q251" s="33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</row>
    <row r="252" spans="1:24" ht="24.75" customHeight="1">
      <c r="A252" s="31" t="s">
        <v>1092</v>
      </c>
      <c r="B252" s="31" t="s">
        <v>1095</v>
      </c>
      <c r="C252" s="31" t="s">
        <v>1083</v>
      </c>
      <c r="D252" s="31" t="s">
        <v>1096</v>
      </c>
      <c r="E252" s="32">
        <v>11.54</v>
      </c>
      <c r="F252" s="32">
        <v>0</v>
      </c>
      <c r="G252" s="32">
        <v>0</v>
      </c>
      <c r="H252" s="33">
        <v>0</v>
      </c>
      <c r="I252" s="33">
        <v>0</v>
      </c>
      <c r="J252" s="32">
        <v>0</v>
      </c>
      <c r="K252" s="32">
        <v>0</v>
      </c>
      <c r="L252" s="32">
        <v>0</v>
      </c>
      <c r="M252" s="32">
        <v>11.54</v>
      </c>
      <c r="N252" s="32">
        <v>0</v>
      </c>
      <c r="O252" s="32">
        <v>0</v>
      </c>
      <c r="P252" s="33">
        <v>0</v>
      </c>
      <c r="Q252" s="33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</row>
    <row r="253" spans="1:24" ht="24.75" customHeight="1">
      <c r="A253" s="31" t="s">
        <v>1097</v>
      </c>
      <c r="B253" s="31" t="s">
        <v>1089</v>
      </c>
      <c r="C253" s="31" t="s">
        <v>1083</v>
      </c>
      <c r="D253" s="31" t="s">
        <v>1098</v>
      </c>
      <c r="E253" s="32">
        <v>16.99</v>
      </c>
      <c r="F253" s="32">
        <v>0</v>
      </c>
      <c r="G253" s="32">
        <v>0</v>
      </c>
      <c r="H253" s="33">
        <v>0</v>
      </c>
      <c r="I253" s="33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3">
        <v>0</v>
      </c>
      <c r="Q253" s="33">
        <v>0</v>
      </c>
      <c r="R253" s="32">
        <v>0</v>
      </c>
      <c r="S253" s="32">
        <v>16.99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</row>
    <row r="254" spans="1:24" ht="24.75" customHeight="1">
      <c r="A254" s="31"/>
      <c r="B254" s="31"/>
      <c r="C254" s="31"/>
      <c r="D254" s="31" t="s">
        <v>1160</v>
      </c>
      <c r="E254" s="32">
        <v>215.89</v>
      </c>
      <c r="F254" s="32">
        <v>36.21</v>
      </c>
      <c r="G254" s="32">
        <v>99.83</v>
      </c>
      <c r="H254" s="33">
        <v>11.08</v>
      </c>
      <c r="I254" s="33">
        <v>0</v>
      </c>
      <c r="J254" s="32">
        <v>0</v>
      </c>
      <c r="K254" s="32">
        <v>27.22</v>
      </c>
      <c r="L254" s="32">
        <v>0</v>
      </c>
      <c r="M254" s="32">
        <v>10.89</v>
      </c>
      <c r="N254" s="32">
        <v>2.17</v>
      </c>
      <c r="O254" s="32">
        <v>1.67</v>
      </c>
      <c r="P254" s="33">
        <v>0.32</v>
      </c>
      <c r="Q254" s="33">
        <v>0.4</v>
      </c>
      <c r="R254" s="32">
        <v>0.95</v>
      </c>
      <c r="S254" s="32">
        <v>16.02</v>
      </c>
      <c r="T254" s="32">
        <v>0</v>
      </c>
      <c r="U254" s="32">
        <v>0</v>
      </c>
      <c r="V254" s="32">
        <v>8.4</v>
      </c>
      <c r="W254" s="32">
        <v>2.4</v>
      </c>
      <c r="X254" s="32">
        <v>0</v>
      </c>
    </row>
    <row r="255" spans="1:24" ht="24.75" customHeight="1">
      <c r="A255" s="31" t="s">
        <v>1085</v>
      </c>
      <c r="B255" s="31" t="s">
        <v>1086</v>
      </c>
      <c r="C255" s="31" t="s">
        <v>1086</v>
      </c>
      <c r="D255" s="31" t="s">
        <v>1087</v>
      </c>
      <c r="E255" s="32">
        <v>27.22</v>
      </c>
      <c r="F255" s="32">
        <v>0</v>
      </c>
      <c r="G255" s="32">
        <v>0</v>
      </c>
      <c r="H255" s="33">
        <v>0</v>
      </c>
      <c r="I255" s="33">
        <v>0</v>
      </c>
      <c r="J255" s="32">
        <v>0</v>
      </c>
      <c r="K255" s="32">
        <v>27.22</v>
      </c>
      <c r="L255" s="32">
        <v>0</v>
      </c>
      <c r="M255" s="32">
        <v>0</v>
      </c>
      <c r="N255" s="32">
        <v>0</v>
      </c>
      <c r="O255" s="32">
        <v>0</v>
      </c>
      <c r="P255" s="33">
        <v>0</v>
      </c>
      <c r="Q255" s="33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</row>
    <row r="256" spans="1:24" ht="24.75" customHeight="1">
      <c r="A256" s="31" t="s">
        <v>1085</v>
      </c>
      <c r="B256" s="31" t="s">
        <v>1088</v>
      </c>
      <c r="C256" s="31" t="s">
        <v>1083</v>
      </c>
      <c r="D256" s="31" t="s">
        <v>1102</v>
      </c>
      <c r="E256" s="32">
        <v>0.32</v>
      </c>
      <c r="F256" s="32">
        <v>0</v>
      </c>
      <c r="G256" s="32">
        <v>0</v>
      </c>
      <c r="H256" s="33">
        <v>0</v>
      </c>
      <c r="I256" s="33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0.32</v>
      </c>
      <c r="P256" s="33">
        <v>0.32</v>
      </c>
      <c r="Q256" s="33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</row>
    <row r="257" spans="1:24" ht="24.75" customHeight="1">
      <c r="A257" s="31" t="s">
        <v>1085</v>
      </c>
      <c r="B257" s="31" t="s">
        <v>1088</v>
      </c>
      <c r="C257" s="31" t="s">
        <v>1089</v>
      </c>
      <c r="D257" s="31" t="s">
        <v>1090</v>
      </c>
      <c r="E257" s="32">
        <v>0.4</v>
      </c>
      <c r="F257" s="32">
        <v>0</v>
      </c>
      <c r="G257" s="32">
        <v>0</v>
      </c>
      <c r="H257" s="33">
        <v>0</v>
      </c>
      <c r="I257" s="33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0.4</v>
      </c>
      <c r="P257" s="33">
        <v>0</v>
      </c>
      <c r="Q257" s="33">
        <v>0.4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</row>
    <row r="258" spans="1:24" ht="24.75" customHeight="1">
      <c r="A258" s="31" t="s">
        <v>1085</v>
      </c>
      <c r="B258" s="31" t="s">
        <v>1088</v>
      </c>
      <c r="C258" s="31" t="s">
        <v>1082</v>
      </c>
      <c r="D258" s="31" t="s">
        <v>1091</v>
      </c>
      <c r="E258" s="32">
        <v>0.95</v>
      </c>
      <c r="F258" s="32">
        <v>0</v>
      </c>
      <c r="G258" s="32">
        <v>0</v>
      </c>
      <c r="H258" s="33">
        <v>0</v>
      </c>
      <c r="I258" s="33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0.95</v>
      </c>
      <c r="P258" s="33">
        <v>0</v>
      </c>
      <c r="Q258" s="33">
        <v>0</v>
      </c>
      <c r="R258" s="32">
        <v>0.95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</row>
    <row r="259" spans="1:24" ht="24.75" customHeight="1">
      <c r="A259" s="31" t="s">
        <v>1092</v>
      </c>
      <c r="B259" s="31" t="s">
        <v>1083</v>
      </c>
      <c r="C259" s="31" t="s">
        <v>1083</v>
      </c>
      <c r="D259" s="31" t="s">
        <v>1161</v>
      </c>
      <c r="E259" s="32">
        <v>157.92</v>
      </c>
      <c r="F259" s="32">
        <v>36.21</v>
      </c>
      <c r="G259" s="32">
        <v>99.83</v>
      </c>
      <c r="H259" s="33">
        <v>11.08</v>
      </c>
      <c r="I259" s="33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3">
        <v>0</v>
      </c>
      <c r="Q259" s="33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8.4</v>
      </c>
      <c r="W259" s="32">
        <v>2.4</v>
      </c>
      <c r="X259" s="32">
        <v>0</v>
      </c>
    </row>
    <row r="260" spans="1:24" ht="24.75" customHeight="1">
      <c r="A260" s="31" t="s">
        <v>1092</v>
      </c>
      <c r="B260" s="31" t="s">
        <v>1093</v>
      </c>
      <c r="C260" s="31" t="s">
        <v>1082</v>
      </c>
      <c r="D260" s="31" t="s">
        <v>1094</v>
      </c>
      <c r="E260" s="32">
        <v>2.17</v>
      </c>
      <c r="F260" s="32">
        <v>0</v>
      </c>
      <c r="G260" s="32">
        <v>0</v>
      </c>
      <c r="H260" s="33">
        <v>0</v>
      </c>
      <c r="I260" s="33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2.17</v>
      </c>
      <c r="O260" s="32">
        <v>0</v>
      </c>
      <c r="P260" s="33">
        <v>0</v>
      </c>
      <c r="Q260" s="33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</row>
    <row r="261" spans="1:24" ht="24.75" customHeight="1">
      <c r="A261" s="31" t="s">
        <v>1092</v>
      </c>
      <c r="B261" s="31" t="s">
        <v>1095</v>
      </c>
      <c r="C261" s="31" t="s">
        <v>1083</v>
      </c>
      <c r="D261" s="31" t="s">
        <v>1096</v>
      </c>
      <c r="E261" s="32">
        <v>10.89</v>
      </c>
      <c r="F261" s="32">
        <v>0</v>
      </c>
      <c r="G261" s="32">
        <v>0</v>
      </c>
      <c r="H261" s="33">
        <v>0</v>
      </c>
      <c r="I261" s="33">
        <v>0</v>
      </c>
      <c r="J261" s="32">
        <v>0</v>
      </c>
      <c r="K261" s="32">
        <v>0</v>
      </c>
      <c r="L261" s="32">
        <v>0</v>
      </c>
      <c r="M261" s="32">
        <v>10.89</v>
      </c>
      <c r="N261" s="32">
        <v>0</v>
      </c>
      <c r="O261" s="32">
        <v>0</v>
      </c>
      <c r="P261" s="33">
        <v>0</v>
      </c>
      <c r="Q261" s="33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</row>
    <row r="262" spans="1:24" ht="24.75" customHeight="1">
      <c r="A262" s="31" t="s">
        <v>1097</v>
      </c>
      <c r="B262" s="31" t="s">
        <v>1089</v>
      </c>
      <c r="C262" s="31" t="s">
        <v>1083</v>
      </c>
      <c r="D262" s="31" t="s">
        <v>1098</v>
      </c>
      <c r="E262" s="32">
        <v>16.02</v>
      </c>
      <c r="F262" s="32">
        <v>0</v>
      </c>
      <c r="G262" s="32">
        <v>0</v>
      </c>
      <c r="H262" s="33">
        <v>0</v>
      </c>
      <c r="I262" s="33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3">
        <v>0</v>
      </c>
      <c r="Q262" s="33">
        <v>0</v>
      </c>
      <c r="R262" s="32">
        <v>0</v>
      </c>
      <c r="S262" s="32">
        <v>16.02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</row>
    <row r="263" spans="1:24" ht="24.75" customHeight="1">
      <c r="A263" s="31"/>
      <c r="B263" s="31"/>
      <c r="C263" s="31"/>
      <c r="D263" s="31" t="s">
        <v>1162</v>
      </c>
      <c r="E263" s="32">
        <v>806.13</v>
      </c>
      <c r="F263" s="32">
        <v>134.38</v>
      </c>
      <c r="G263" s="32">
        <v>375.92</v>
      </c>
      <c r="H263" s="33">
        <v>41.43</v>
      </c>
      <c r="I263" s="33">
        <v>0</v>
      </c>
      <c r="J263" s="32">
        <v>0</v>
      </c>
      <c r="K263" s="32">
        <v>101.02</v>
      </c>
      <c r="L263" s="32">
        <v>0</v>
      </c>
      <c r="M263" s="32">
        <v>40.41</v>
      </c>
      <c r="N263" s="32">
        <v>0</v>
      </c>
      <c r="O263" s="32">
        <v>8.11</v>
      </c>
      <c r="P263" s="33">
        <v>2.53</v>
      </c>
      <c r="Q263" s="33">
        <v>2.04</v>
      </c>
      <c r="R263" s="32">
        <v>3.54</v>
      </c>
      <c r="S263" s="32">
        <v>58.96</v>
      </c>
      <c r="T263" s="32">
        <v>0</v>
      </c>
      <c r="U263" s="32">
        <v>0</v>
      </c>
      <c r="V263" s="32">
        <v>35.7</v>
      </c>
      <c r="W263" s="32">
        <v>10.2</v>
      </c>
      <c r="X263" s="32">
        <v>0</v>
      </c>
    </row>
    <row r="264" spans="1:24" ht="24.75" customHeight="1">
      <c r="A264" s="31" t="s">
        <v>1085</v>
      </c>
      <c r="B264" s="31" t="s">
        <v>1086</v>
      </c>
      <c r="C264" s="31" t="s">
        <v>1086</v>
      </c>
      <c r="D264" s="31" t="s">
        <v>1087</v>
      </c>
      <c r="E264" s="32">
        <v>101.02</v>
      </c>
      <c r="F264" s="32">
        <v>0</v>
      </c>
      <c r="G264" s="32">
        <v>0</v>
      </c>
      <c r="H264" s="33">
        <v>0</v>
      </c>
      <c r="I264" s="33">
        <v>0</v>
      </c>
      <c r="J264" s="32">
        <v>0</v>
      </c>
      <c r="K264" s="32">
        <v>101.02</v>
      </c>
      <c r="L264" s="32">
        <v>0</v>
      </c>
      <c r="M264" s="32">
        <v>0</v>
      </c>
      <c r="N264" s="32">
        <v>0</v>
      </c>
      <c r="O264" s="32">
        <v>0</v>
      </c>
      <c r="P264" s="33">
        <v>0</v>
      </c>
      <c r="Q264" s="33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</row>
    <row r="265" spans="1:24" ht="24.75" customHeight="1">
      <c r="A265" s="31" t="s">
        <v>1085</v>
      </c>
      <c r="B265" s="31" t="s">
        <v>1088</v>
      </c>
      <c r="C265" s="31" t="s">
        <v>1083</v>
      </c>
      <c r="D265" s="31" t="s">
        <v>1102</v>
      </c>
      <c r="E265" s="32">
        <v>2.53</v>
      </c>
      <c r="F265" s="32">
        <v>0</v>
      </c>
      <c r="G265" s="32">
        <v>0</v>
      </c>
      <c r="H265" s="33">
        <v>0</v>
      </c>
      <c r="I265" s="33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2.53</v>
      </c>
      <c r="P265" s="33">
        <v>2.53</v>
      </c>
      <c r="Q265" s="33">
        <v>0</v>
      </c>
      <c r="R265" s="32">
        <v>0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</row>
    <row r="266" spans="1:24" ht="24.75" customHeight="1">
      <c r="A266" s="31" t="s">
        <v>1085</v>
      </c>
      <c r="B266" s="31" t="s">
        <v>1088</v>
      </c>
      <c r="C266" s="31" t="s">
        <v>1089</v>
      </c>
      <c r="D266" s="31" t="s">
        <v>1090</v>
      </c>
      <c r="E266" s="32">
        <v>2.04</v>
      </c>
      <c r="F266" s="32">
        <v>0</v>
      </c>
      <c r="G266" s="32">
        <v>0</v>
      </c>
      <c r="H266" s="33">
        <v>0</v>
      </c>
      <c r="I266" s="33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2.04</v>
      </c>
      <c r="P266" s="33">
        <v>0</v>
      </c>
      <c r="Q266" s="33">
        <v>2.04</v>
      </c>
      <c r="R266" s="32">
        <v>0</v>
      </c>
      <c r="S266" s="32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</row>
    <row r="267" spans="1:24" ht="24.75" customHeight="1">
      <c r="A267" s="31" t="s">
        <v>1085</v>
      </c>
      <c r="B267" s="31" t="s">
        <v>1088</v>
      </c>
      <c r="C267" s="31" t="s">
        <v>1082</v>
      </c>
      <c r="D267" s="31" t="s">
        <v>1091</v>
      </c>
      <c r="E267" s="32">
        <v>3.54</v>
      </c>
      <c r="F267" s="32">
        <v>0</v>
      </c>
      <c r="G267" s="32">
        <v>0</v>
      </c>
      <c r="H267" s="33">
        <v>0</v>
      </c>
      <c r="I267" s="33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3.54</v>
      </c>
      <c r="P267" s="33">
        <v>0</v>
      </c>
      <c r="Q267" s="33">
        <v>0</v>
      </c>
      <c r="R267" s="32">
        <v>3.54</v>
      </c>
      <c r="S267" s="32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</row>
    <row r="268" spans="1:24" ht="24.75" customHeight="1">
      <c r="A268" s="31" t="s">
        <v>1092</v>
      </c>
      <c r="B268" s="31" t="s">
        <v>1089</v>
      </c>
      <c r="C268" s="31" t="s">
        <v>1083</v>
      </c>
      <c r="D268" s="31" t="s">
        <v>1163</v>
      </c>
      <c r="E268" s="32">
        <v>597.63</v>
      </c>
      <c r="F268" s="32">
        <v>134.38</v>
      </c>
      <c r="G268" s="32">
        <v>375.92</v>
      </c>
      <c r="H268" s="33">
        <v>41.43</v>
      </c>
      <c r="I268" s="33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3">
        <v>0</v>
      </c>
      <c r="Q268" s="33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35.7</v>
      </c>
      <c r="W268" s="32">
        <v>10.2</v>
      </c>
      <c r="X268" s="32">
        <v>0</v>
      </c>
    </row>
    <row r="269" spans="1:24" ht="24.75" customHeight="1">
      <c r="A269" s="31" t="s">
        <v>1092</v>
      </c>
      <c r="B269" s="31" t="s">
        <v>1095</v>
      </c>
      <c r="C269" s="31" t="s">
        <v>1083</v>
      </c>
      <c r="D269" s="31" t="s">
        <v>1096</v>
      </c>
      <c r="E269" s="32">
        <v>40.41</v>
      </c>
      <c r="F269" s="32">
        <v>0</v>
      </c>
      <c r="G269" s="32">
        <v>0</v>
      </c>
      <c r="H269" s="33">
        <v>0</v>
      </c>
      <c r="I269" s="33">
        <v>0</v>
      </c>
      <c r="J269" s="32">
        <v>0</v>
      </c>
      <c r="K269" s="32">
        <v>0</v>
      </c>
      <c r="L269" s="32">
        <v>0</v>
      </c>
      <c r="M269" s="32">
        <v>40.41</v>
      </c>
      <c r="N269" s="32">
        <v>0</v>
      </c>
      <c r="O269" s="32">
        <v>0</v>
      </c>
      <c r="P269" s="33">
        <v>0</v>
      </c>
      <c r="Q269" s="33">
        <v>0</v>
      </c>
      <c r="R269" s="32">
        <v>0</v>
      </c>
      <c r="S269" s="32">
        <v>0</v>
      </c>
      <c r="T269" s="32">
        <v>0</v>
      </c>
      <c r="U269" s="32">
        <v>0</v>
      </c>
      <c r="V269" s="32">
        <v>0</v>
      </c>
      <c r="W269" s="32">
        <v>0</v>
      </c>
      <c r="X269" s="32">
        <v>0</v>
      </c>
    </row>
    <row r="270" spans="1:24" ht="24.75" customHeight="1">
      <c r="A270" s="31" t="s">
        <v>1097</v>
      </c>
      <c r="B270" s="31" t="s">
        <v>1089</v>
      </c>
      <c r="C270" s="31" t="s">
        <v>1083</v>
      </c>
      <c r="D270" s="31" t="s">
        <v>1098</v>
      </c>
      <c r="E270" s="32">
        <v>58.96</v>
      </c>
      <c r="F270" s="32">
        <v>0</v>
      </c>
      <c r="G270" s="32">
        <v>0</v>
      </c>
      <c r="H270" s="33">
        <v>0</v>
      </c>
      <c r="I270" s="33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3">
        <v>0</v>
      </c>
      <c r="Q270" s="33">
        <v>0</v>
      </c>
      <c r="R270" s="32">
        <v>0</v>
      </c>
      <c r="S270" s="32">
        <v>58.96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</row>
    <row r="271" spans="1:24" ht="24.75" customHeight="1">
      <c r="A271" s="31"/>
      <c r="B271" s="31"/>
      <c r="C271" s="31"/>
      <c r="D271" s="31" t="s">
        <v>1164</v>
      </c>
      <c r="E271" s="32">
        <v>196.51</v>
      </c>
      <c r="F271" s="32">
        <v>31.91</v>
      </c>
      <c r="G271" s="32">
        <v>91.93</v>
      </c>
      <c r="H271" s="33">
        <v>10.06</v>
      </c>
      <c r="I271" s="33">
        <v>0</v>
      </c>
      <c r="J271" s="32">
        <v>0</v>
      </c>
      <c r="K271" s="32">
        <v>25.18</v>
      </c>
      <c r="L271" s="32">
        <v>0</v>
      </c>
      <c r="M271" s="32">
        <v>10.07</v>
      </c>
      <c r="N271" s="32">
        <v>0</v>
      </c>
      <c r="O271" s="32">
        <v>2.01</v>
      </c>
      <c r="P271" s="33">
        <v>0.63</v>
      </c>
      <c r="Q271" s="33">
        <v>0.5</v>
      </c>
      <c r="R271" s="32">
        <v>0.88</v>
      </c>
      <c r="S271" s="32">
        <v>14.55</v>
      </c>
      <c r="T271" s="32">
        <v>0</v>
      </c>
      <c r="U271" s="32">
        <v>0</v>
      </c>
      <c r="V271" s="32">
        <v>8.4</v>
      </c>
      <c r="W271" s="32">
        <v>2.4</v>
      </c>
      <c r="X271" s="32">
        <v>0</v>
      </c>
    </row>
    <row r="272" spans="1:24" ht="24.75" customHeight="1">
      <c r="A272" s="31" t="s">
        <v>1085</v>
      </c>
      <c r="B272" s="31" t="s">
        <v>1086</v>
      </c>
      <c r="C272" s="31" t="s">
        <v>1086</v>
      </c>
      <c r="D272" s="31" t="s">
        <v>1087</v>
      </c>
      <c r="E272" s="32">
        <v>25.18</v>
      </c>
      <c r="F272" s="32">
        <v>0</v>
      </c>
      <c r="G272" s="32">
        <v>0</v>
      </c>
      <c r="H272" s="33">
        <v>0</v>
      </c>
      <c r="I272" s="33">
        <v>0</v>
      </c>
      <c r="J272" s="32">
        <v>0</v>
      </c>
      <c r="K272" s="32">
        <v>25.18</v>
      </c>
      <c r="L272" s="32">
        <v>0</v>
      </c>
      <c r="M272" s="32">
        <v>0</v>
      </c>
      <c r="N272" s="32">
        <v>0</v>
      </c>
      <c r="O272" s="32">
        <v>0</v>
      </c>
      <c r="P272" s="33">
        <v>0</v>
      </c>
      <c r="Q272" s="33">
        <v>0</v>
      </c>
      <c r="R272" s="32">
        <v>0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</row>
    <row r="273" spans="1:24" ht="24.75" customHeight="1">
      <c r="A273" s="31" t="s">
        <v>1085</v>
      </c>
      <c r="B273" s="31" t="s">
        <v>1088</v>
      </c>
      <c r="C273" s="31" t="s">
        <v>1083</v>
      </c>
      <c r="D273" s="31" t="s">
        <v>1102</v>
      </c>
      <c r="E273" s="32">
        <v>0.63</v>
      </c>
      <c r="F273" s="32">
        <v>0</v>
      </c>
      <c r="G273" s="32">
        <v>0</v>
      </c>
      <c r="H273" s="33">
        <v>0</v>
      </c>
      <c r="I273" s="33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0.63</v>
      </c>
      <c r="P273" s="33">
        <v>0.63</v>
      </c>
      <c r="Q273" s="33">
        <v>0</v>
      </c>
      <c r="R273" s="32">
        <v>0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</row>
    <row r="274" spans="1:24" ht="24.75" customHeight="1">
      <c r="A274" s="31" t="s">
        <v>1085</v>
      </c>
      <c r="B274" s="31" t="s">
        <v>1088</v>
      </c>
      <c r="C274" s="31" t="s">
        <v>1089</v>
      </c>
      <c r="D274" s="31" t="s">
        <v>1090</v>
      </c>
      <c r="E274" s="32">
        <v>0.5</v>
      </c>
      <c r="F274" s="32">
        <v>0</v>
      </c>
      <c r="G274" s="32">
        <v>0</v>
      </c>
      <c r="H274" s="33">
        <v>0</v>
      </c>
      <c r="I274" s="33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0.5</v>
      </c>
      <c r="P274" s="33">
        <v>0</v>
      </c>
      <c r="Q274" s="33">
        <v>0.5</v>
      </c>
      <c r="R274" s="32">
        <v>0</v>
      </c>
      <c r="S274" s="32">
        <v>0</v>
      </c>
      <c r="T274" s="32">
        <v>0</v>
      </c>
      <c r="U274" s="32">
        <v>0</v>
      </c>
      <c r="V274" s="32">
        <v>0</v>
      </c>
      <c r="W274" s="32">
        <v>0</v>
      </c>
      <c r="X274" s="32">
        <v>0</v>
      </c>
    </row>
    <row r="275" spans="1:24" ht="24.75" customHeight="1">
      <c r="A275" s="31" t="s">
        <v>1085</v>
      </c>
      <c r="B275" s="31" t="s">
        <v>1088</v>
      </c>
      <c r="C275" s="31" t="s">
        <v>1082</v>
      </c>
      <c r="D275" s="31" t="s">
        <v>1091</v>
      </c>
      <c r="E275" s="32">
        <v>0.88</v>
      </c>
      <c r="F275" s="32">
        <v>0</v>
      </c>
      <c r="G275" s="32">
        <v>0</v>
      </c>
      <c r="H275" s="33">
        <v>0</v>
      </c>
      <c r="I275" s="33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0.88</v>
      </c>
      <c r="P275" s="33">
        <v>0</v>
      </c>
      <c r="Q275" s="33">
        <v>0</v>
      </c>
      <c r="R275" s="32">
        <v>0.88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</row>
    <row r="276" spans="1:24" ht="24.75" customHeight="1">
      <c r="A276" s="31" t="s">
        <v>1092</v>
      </c>
      <c r="B276" s="31" t="s">
        <v>1100</v>
      </c>
      <c r="C276" s="31" t="s">
        <v>1083</v>
      </c>
      <c r="D276" s="31" t="s">
        <v>1165</v>
      </c>
      <c r="E276" s="32">
        <v>144.7</v>
      </c>
      <c r="F276" s="32">
        <v>31.91</v>
      </c>
      <c r="G276" s="32">
        <v>91.93</v>
      </c>
      <c r="H276" s="33">
        <v>10.06</v>
      </c>
      <c r="I276" s="33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3">
        <v>0</v>
      </c>
      <c r="Q276" s="33">
        <v>0</v>
      </c>
      <c r="R276" s="32">
        <v>0</v>
      </c>
      <c r="S276" s="32">
        <v>0</v>
      </c>
      <c r="T276" s="32">
        <v>0</v>
      </c>
      <c r="U276" s="32">
        <v>0</v>
      </c>
      <c r="V276" s="32">
        <v>8.4</v>
      </c>
      <c r="W276" s="32">
        <v>2.4</v>
      </c>
      <c r="X276" s="32">
        <v>0</v>
      </c>
    </row>
    <row r="277" spans="1:24" ht="24.75" customHeight="1">
      <c r="A277" s="31" t="s">
        <v>1092</v>
      </c>
      <c r="B277" s="31" t="s">
        <v>1095</v>
      </c>
      <c r="C277" s="31" t="s">
        <v>1083</v>
      </c>
      <c r="D277" s="31" t="s">
        <v>1096</v>
      </c>
      <c r="E277" s="32">
        <v>10.07</v>
      </c>
      <c r="F277" s="32">
        <v>0</v>
      </c>
      <c r="G277" s="32">
        <v>0</v>
      </c>
      <c r="H277" s="33">
        <v>0</v>
      </c>
      <c r="I277" s="33">
        <v>0</v>
      </c>
      <c r="J277" s="32">
        <v>0</v>
      </c>
      <c r="K277" s="32">
        <v>0</v>
      </c>
      <c r="L277" s="32">
        <v>0</v>
      </c>
      <c r="M277" s="32">
        <v>10.07</v>
      </c>
      <c r="N277" s="32">
        <v>0</v>
      </c>
      <c r="O277" s="32">
        <v>0</v>
      </c>
      <c r="P277" s="33">
        <v>0</v>
      </c>
      <c r="Q277" s="33">
        <v>0</v>
      </c>
      <c r="R277" s="32">
        <v>0</v>
      </c>
      <c r="S277" s="32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</row>
    <row r="278" spans="1:24" ht="24.75" customHeight="1">
      <c r="A278" s="31" t="s">
        <v>1097</v>
      </c>
      <c r="B278" s="31" t="s">
        <v>1089</v>
      </c>
      <c r="C278" s="31" t="s">
        <v>1083</v>
      </c>
      <c r="D278" s="31" t="s">
        <v>1098</v>
      </c>
      <c r="E278" s="32">
        <v>14.55</v>
      </c>
      <c r="F278" s="32">
        <v>0</v>
      </c>
      <c r="G278" s="32">
        <v>0</v>
      </c>
      <c r="H278" s="33">
        <v>0</v>
      </c>
      <c r="I278" s="33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3">
        <v>0</v>
      </c>
      <c r="Q278" s="33">
        <v>0</v>
      </c>
      <c r="R278" s="32">
        <v>0</v>
      </c>
      <c r="S278" s="32">
        <v>14.55</v>
      </c>
      <c r="T278" s="32">
        <v>0</v>
      </c>
      <c r="U278" s="32">
        <v>0</v>
      </c>
      <c r="V278" s="32">
        <v>0</v>
      </c>
      <c r="W278" s="32">
        <v>0</v>
      </c>
      <c r="X278" s="32">
        <v>0</v>
      </c>
    </row>
    <row r="279" spans="1:24" ht="24.75" customHeight="1">
      <c r="A279" s="31"/>
      <c r="B279" s="31"/>
      <c r="C279" s="31"/>
      <c r="D279" s="31" t="s">
        <v>1166</v>
      </c>
      <c r="E279" s="32">
        <v>165.84</v>
      </c>
      <c r="F279" s="32">
        <v>27.99</v>
      </c>
      <c r="G279" s="32">
        <v>76.15</v>
      </c>
      <c r="H279" s="33">
        <v>8.49</v>
      </c>
      <c r="I279" s="33">
        <v>0</v>
      </c>
      <c r="J279" s="32">
        <v>0</v>
      </c>
      <c r="K279" s="32">
        <v>20.88</v>
      </c>
      <c r="L279" s="32">
        <v>0</v>
      </c>
      <c r="M279" s="32">
        <v>8.35</v>
      </c>
      <c r="N279" s="32">
        <v>2.58</v>
      </c>
      <c r="O279" s="32">
        <v>1.03</v>
      </c>
      <c r="P279" s="33">
        <v>0.09</v>
      </c>
      <c r="Q279" s="33">
        <v>0.21</v>
      </c>
      <c r="R279" s="32">
        <v>0.73</v>
      </c>
      <c r="S279" s="32">
        <v>12.27</v>
      </c>
      <c r="T279" s="32">
        <v>0</v>
      </c>
      <c r="U279" s="32">
        <v>0</v>
      </c>
      <c r="V279" s="32">
        <v>6.3</v>
      </c>
      <c r="W279" s="32">
        <v>1.8</v>
      </c>
      <c r="X279" s="32">
        <v>0</v>
      </c>
    </row>
    <row r="280" spans="1:24" ht="24.75" customHeight="1">
      <c r="A280" s="31" t="s">
        <v>1085</v>
      </c>
      <c r="B280" s="31" t="s">
        <v>1086</v>
      </c>
      <c r="C280" s="31" t="s">
        <v>1086</v>
      </c>
      <c r="D280" s="31" t="s">
        <v>1087</v>
      </c>
      <c r="E280" s="32">
        <v>20.88</v>
      </c>
      <c r="F280" s="32">
        <v>0</v>
      </c>
      <c r="G280" s="32">
        <v>0</v>
      </c>
      <c r="H280" s="33">
        <v>0</v>
      </c>
      <c r="I280" s="33">
        <v>0</v>
      </c>
      <c r="J280" s="32">
        <v>0</v>
      </c>
      <c r="K280" s="32">
        <v>20.88</v>
      </c>
      <c r="L280" s="32">
        <v>0</v>
      </c>
      <c r="M280" s="32">
        <v>0</v>
      </c>
      <c r="N280" s="32">
        <v>0</v>
      </c>
      <c r="O280" s="32">
        <v>0</v>
      </c>
      <c r="P280" s="33">
        <v>0</v>
      </c>
      <c r="Q280" s="33">
        <v>0</v>
      </c>
      <c r="R280" s="32">
        <v>0</v>
      </c>
      <c r="S280" s="32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</row>
    <row r="281" spans="1:24" ht="24.75" customHeight="1">
      <c r="A281" s="31" t="s">
        <v>1085</v>
      </c>
      <c r="B281" s="31" t="s">
        <v>1088</v>
      </c>
      <c r="C281" s="31" t="s">
        <v>1083</v>
      </c>
      <c r="D281" s="31" t="s">
        <v>1102</v>
      </c>
      <c r="E281" s="32">
        <v>0.09</v>
      </c>
      <c r="F281" s="32">
        <v>0</v>
      </c>
      <c r="G281" s="32">
        <v>0</v>
      </c>
      <c r="H281" s="33">
        <v>0</v>
      </c>
      <c r="I281" s="33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0.09</v>
      </c>
      <c r="P281" s="33">
        <v>0.09</v>
      </c>
      <c r="Q281" s="33">
        <v>0</v>
      </c>
      <c r="R281" s="32">
        <v>0</v>
      </c>
      <c r="S281" s="32">
        <v>0</v>
      </c>
      <c r="T281" s="32">
        <v>0</v>
      </c>
      <c r="U281" s="32">
        <v>0</v>
      </c>
      <c r="V281" s="32">
        <v>0</v>
      </c>
      <c r="W281" s="32">
        <v>0</v>
      </c>
      <c r="X281" s="32">
        <v>0</v>
      </c>
    </row>
    <row r="282" spans="1:24" ht="24.75" customHeight="1">
      <c r="A282" s="31" t="s">
        <v>1085</v>
      </c>
      <c r="B282" s="31" t="s">
        <v>1088</v>
      </c>
      <c r="C282" s="31" t="s">
        <v>1089</v>
      </c>
      <c r="D282" s="31" t="s">
        <v>1090</v>
      </c>
      <c r="E282" s="32">
        <v>0.21</v>
      </c>
      <c r="F282" s="32">
        <v>0</v>
      </c>
      <c r="G282" s="32">
        <v>0</v>
      </c>
      <c r="H282" s="33">
        <v>0</v>
      </c>
      <c r="I282" s="33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0.21</v>
      </c>
      <c r="P282" s="33">
        <v>0</v>
      </c>
      <c r="Q282" s="33">
        <v>0.21</v>
      </c>
      <c r="R282" s="32">
        <v>0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</row>
    <row r="283" spans="1:24" ht="24.75" customHeight="1">
      <c r="A283" s="31" t="s">
        <v>1085</v>
      </c>
      <c r="B283" s="31" t="s">
        <v>1088</v>
      </c>
      <c r="C283" s="31" t="s">
        <v>1082</v>
      </c>
      <c r="D283" s="31" t="s">
        <v>1091</v>
      </c>
      <c r="E283" s="32">
        <v>0.73</v>
      </c>
      <c r="F283" s="32">
        <v>0</v>
      </c>
      <c r="G283" s="32">
        <v>0</v>
      </c>
      <c r="H283" s="33">
        <v>0</v>
      </c>
      <c r="I283" s="33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0.73</v>
      </c>
      <c r="P283" s="33">
        <v>0</v>
      </c>
      <c r="Q283" s="33">
        <v>0</v>
      </c>
      <c r="R283" s="32">
        <v>0.73</v>
      </c>
      <c r="S283" s="32">
        <v>0</v>
      </c>
      <c r="T283" s="32">
        <v>0</v>
      </c>
      <c r="U283" s="32">
        <v>0</v>
      </c>
      <c r="V283" s="32">
        <v>0</v>
      </c>
      <c r="W283" s="32">
        <v>0</v>
      </c>
      <c r="X283" s="32">
        <v>0</v>
      </c>
    </row>
    <row r="284" spans="1:24" ht="24.75" customHeight="1">
      <c r="A284" s="31" t="s">
        <v>1092</v>
      </c>
      <c r="B284" s="31" t="s">
        <v>1167</v>
      </c>
      <c r="C284" s="31" t="s">
        <v>1083</v>
      </c>
      <c r="D284" s="31" t="s">
        <v>1168</v>
      </c>
      <c r="E284" s="32">
        <v>120.73</v>
      </c>
      <c r="F284" s="32">
        <v>27.99</v>
      </c>
      <c r="G284" s="32">
        <v>76.15</v>
      </c>
      <c r="H284" s="33">
        <v>8.49</v>
      </c>
      <c r="I284" s="33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3">
        <v>0</v>
      </c>
      <c r="Q284" s="33">
        <v>0</v>
      </c>
      <c r="R284" s="32">
        <v>0</v>
      </c>
      <c r="S284" s="32">
        <v>0</v>
      </c>
      <c r="T284" s="32">
        <v>0</v>
      </c>
      <c r="U284" s="32">
        <v>0</v>
      </c>
      <c r="V284" s="32">
        <v>6.3</v>
      </c>
      <c r="W284" s="32">
        <v>1.8</v>
      </c>
      <c r="X284" s="32">
        <v>0</v>
      </c>
    </row>
    <row r="285" spans="1:24" ht="24.75" customHeight="1">
      <c r="A285" s="31" t="s">
        <v>1092</v>
      </c>
      <c r="B285" s="31" t="s">
        <v>1093</v>
      </c>
      <c r="C285" s="31" t="s">
        <v>1082</v>
      </c>
      <c r="D285" s="31" t="s">
        <v>1094</v>
      </c>
      <c r="E285" s="32">
        <v>2.58</v>
      </c>
      <c r="F285" s="32">
        <v>0</v>
      </c>
      <c r="G285" s="32">
        <v>0</v>
      </c>
      <c r="H285" s="33">
        <v>0</v>
      </c>
      <c r="I285" s="33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2.58</v>
      </c>
      <c r="O285" s="32">
        <v>0</v>
      </c>
      <c r="P285" s="33">
        <v>0</v>
      </c>
      <c r="Q285" s="33">
        <v>0</v>
      </c>
      <c r="R285" s="32">
        <v>0</v>
      </c>
      <c r="S285" s="32">
        <v>0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</row>
    <row r="286" spans="1:24" ht="24.75" customHeight="1">
      <c r="A286" s="31" t="s">
        <v>1092</v>
      </c>
      <c r="B286" s="31" t="s">
        <v>1095</v>
      </c>
      <c r="C286" s="31" t="s">
        <v>1083</v>
      </c>
      <c r="D286" s="31" t="s">
        <v>1096</v>
      </c>
      <c r="E286" s="32">
        <v>8.35</v>
      </c>
      <c r="F286" s="32">
        <v>0</v>
      </c>
      <c r="G286" s="32">
        <v>0</v>
      </c>
      <c r="H286" s="33">
        <v>0</v>
      </c>
      <c r="I286" s="33">
        <v>0</v>
      </c>
      <c r="J286" s="32">
        <v>0</v>
      </c>
      <c r="K286" s="32">
        <v>0</v>
      </c>
      <c r="L286" s="32">
        <v>0</v>
      </c>
      <c r="M286" s="32">
        <v>8.35</v>
      </c>
      <c r="N286" s="32">
        <v>0</v>
      </c>
      <c r="O286" s="32">
        <v>0</v>
      </c>
      <c r="P286" s="33">
        <v>0</v>
      </c>
      <c r="Q286" s="33">
        <v>0</v>
      </c>
      <c r="R286" s="32">
        <v>0</v>
      </c>
      <c r="S286" s="32">
        <v>0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</row>
    <row r="287" spans="1:24" ht="24.75" customHeight="1">
      <c r="A287" s="31" t="s">
        <v>1097</v>
      </c>
      <c r="B287" s="31" t="s">
        <v>1089</v>
      </c>
      <c r="C287" s="31" t="s">
        <v>1083</v>
      </c>
      <c r="D287" s="31" t="s">
        <v>1098</v>
      </c>
      <c r="E287" s="32">
        <v>12.27</v>
      </c>
      <c r="F287" s="32">
        <v>0</v>
      </c>
      <c r="G287" s="32">
        <v>0</v>
      </c>
      <c r="H287" s="33">
        <v>0</v>
      </c>
      <c r="I287" s="33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3">
        <v>0</v>
      </c>
      <c r="Q287" s="33">
        <v>0</v>
      </c>
      <c r="R287" s="32">
        <v>0</v>
      </c>
      <c r="S287" s="32">
        <v>12.27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</row>
    <row r="288" spans="1:24" ht="24.75" customHeight="1">
      <c r="A288" s="31"/>
      <c r="B288" s="31"/>
      <c r="C288" s="31"/>
      <c r="D288" s="31" t="s">
        <v>1169</v>
      </c>
      <c r="E288" s="32">
        <v>68.06</v>
      </c>
      <c r="F288" s="32">
        <v>10.33</v>
      </c>
      <c r="G288" s="32">
        <v>33.56</v>
      </c>
      <c r="H288" s="33">
        <v>3.37</v>
      </c>
      <c r="I288" s="33">
        <v>0</v>
      </c>
      <c r="J288" s="32">
        <v>0</v>
      </c>
      <c r="K288" s="32">
        <v>8.14</v>
      </c>
      <c r="L288" s="32">
        <v>0</v>
      </c>
      <c r="M288" s="32">
        <v>3.26</v>
      </c>
      <c r="N288" s="32">
        <v>0</v>
      </c>
      <c r="O288" s="32">
        <v>0.64</v>
      </c>
      <c r="P288" s="33">
        <v>0.2</v>
      </c>
      <c r="Q288" s="33">
        <v>0.16</v>
      </c>
      <c r="R288" s="32">
        <v>0.28</v>
      </c>
      <c r="S288" s="32">
        <v>5.16</v>
      </c>
      <c r="T288" s="32">
        <v>0</v>
      </c>
      <c r="U288" s="32">
        <v>0</v>
      </c>
      <c r="V288" s="32">
        <v>2.8</v>
      </c>
      <c r="W288" s="32">
        <v>0.8</v>
      </c>
      <c r="X288" s="32">
        <v>0</v>
      </c>
    </row>
    <row r="289" spans="1:24" ht="24.75" customHeight="1">
      <c r="A289" s="31" t="s">
        <v>1085</v>
      </c>
      <c r="B289" s="31" t="s">
        <v>1086</v>
      </c>
      <c r="C289" s="31" t="s">
        <v>1086</v>
      </c>
      <c r="D289" s="31" t="s">
        <v>1087</v>
      </c>
      <c r="E289" s="32">
        <v>8.14</v>
      </c>
      <c r="F289" s="32">
        <v>0</v>
      </c>
      <c r="G289" s="32">
        <v>0</v>
      </c>
      <c r="H289" s="33">
        <v>0</v>
      </c>
      <c r="I289" s="33">
        <v>0</v>
      </c>
      <c r="J289" s="32">
        <v>0</v>
      </c>
      <c r="K289" s="32">
        <v>8.14</v>
      </c>
      <c r="L289" s="32">
        <v>0</v>
      </c>
      <c r="M289" s="32">
        <v>0</v>
      </c>
      <c r="N289" s="32">
        <v>0</v>
      </c>
      <c r="O289" s="32">
        <v>0</v>
      </c>
      <c r="P289" s="33">
        <v>0</v>
      </c>
      <c r="Q289" s="33">
        <v>0</v>
      </c>
      <c r="R289" s="32">
        <v>0</v>
      </c>
      <c r="S289" s="32">
        <v>0</v>
      </c>
      <c r="T289" s="32">
        <v>0</v>
      </c>
      <c r="U289" s="32">
        <v>0</v>
      </c>
      <c r="V289" s="32">
        <v>0</v>
      </c>
      <c r="W289" s="32">
        <v>0</v>
      </c>
      <c r="X289" s="32">
        <v>0</v>
      </c>
    </row>
    <row r="290" spans="1:24" ht="24.75" customHeight="1">
      <c r="A290" s="31" t="s">
        <v>1085</v>
      </c>
      <c r="B290" s="31" t="s">
        <v>1088</v>
      </c>
      <c r="C290" s="31" t="s">
        <v>1083</v>
      </c>
      <c r="D290" s="31" t="s">
        <v>1102</v>
      </c>
      <c r="E290" s="32">
        <v>0.2</v>
      </c>
      <c r="F290" s="32">
        <v>0</v>
      </c>
      <c r="G290" s="32">
        <v>0</v>
      </c>
      <c r="H290" s="33">
        <v>0</v>
      </c>
      <c r="I290" s="33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0.2</v>
      </c>
      <c r="P290" s="33">
        <v>0.2</v>
      </c>
      <c r="Q290" s="33">
        <v>0</v>
      </c>
      <c r="R290" s="32">
        <v>0</v>
      </c>
      <c r="S290" s="32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</row>
    <row r="291" spans="1:24" ht="24.75" customHeight="1">
      <c r="A291" s="31" t="s">
        <v>1085</v>
      </c>
      <c r="B291" s="31" t="s">
        <v>1088</v>
      </c>
      <c r="C291" s="31" t="s">
        <v>1089</v>
      </c>
      <c r="D291" s="31" t="s">
        <v>1090</v>
      </c>
      <c r="E291" s="32">
        <v>0.16</v>
      </c>
      <c r="F291" s="32">
        <v>0</v>
      </c>
      <c r="G291" s="32">
        <v>0</v>
      </c>
      <c r="H291" s="33">
        <v>0</v>
      </c>
      <c r="I291" s="33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0.16</v>
      </c>
      <c r="P291" s="33">
        <v>0</v>
      </c>
      <c r="Q291" s="33">
        <v>0.16</v>
      </c>
      <c r="R291" s="32">
        <v>0</v>
      </c>
      <c r="S291" s="32">
        <v>0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</row>
    <row r="292" spans="1:24" ht="24.75" customHeight="1">
      <c r="A292" s="31" t="s">
        <v>1085</v>
      </c>
      <c r="B292" s="31" t="s">
        <v>1088</v>
      </c>
      <c r="C292" s="31" t="s">
        <v>1082</v>
      </c>
      <c r="D292" s="31" t="s">
        <v>1091</v>
      </c>
      <c r="E292" s="32">
        <v>0.28</v>
      </c>
      <c r="F292" s="32">
        <v>0</v>
      </c>
      <c r="G292" s="32">
        <v>0</v>
      </c>
      <c r="H292" s="33">
        <v>0</v>
      </c>
      <c r="I292" s="33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0.28</v>
      </c>
      <c r="P292" s="33">
        <v>0</v>
      </c>
      <c r="Q292" s="33">
        <v>0</v>
      </c>
      <c r="R292" s="32">
        <v>0.28</v>
      </c>
      <c r="S292" s="32">
        <v>0</v>
      </c>
      <c r="T292" s="32">
        <v>0</v>
      </c>
      <c r="U292" s="32">
        <v>0</v>
      </c>
      <c r="V292" s="32">
        <v>0</v>
      </c>
      <c r="W292" s="32">
        <v>0</v>
      </c>
      <c r="X292" s="32">
        <v>0</v>
      </c>
    </row>
    <row r="293" spans="1:24" ht="24.75" customHeight="1">
      <c r="A293" s="31" t="s">
        <v>1092</v>
      </c>
      <c r="B293" s="31" t="s">
        <v>1082</v>
      </c>
      <c r="C293" s="31" t="s">
        <v>1089</v>
      </c>
      <c r="D293" s="31" t="s">
        <v>1170</v>
      </c>
      <c r="E293" s="32">
        <v>50.86</v>
      </c>
      <c r="F293" s="32">
        <v>10.33</v>
      </c>
      <c r="G293" s="32">
        <v>33.56</v>
      </c>
      <c r="H293" s="33">
        <v>3.37</v>
      </c>
      <c r="I293" s="33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3">
        <v>0</v>
      </c>
      <c r="Q293" s="33">
        <v>0</v>
      </c>
      <c r="R293" s="32">
        <v>0</v>
      </c>
      <c r="S293" s="32">
        <v>0</v>
      </c>
      <c r="T293" s="32">
        <v>0</v>
      </c>
      <c r="U293" s="32">
        <v>0</v>
      </c>
      <c r="V293" s="32">
        <v>2.8</v>
      </c>
      <c r="W293" s="32">
        <v>0.8</v>
      </c>
      <c r="X293" s="32">
        <v>0</v>
      </c>
    </row>
    <row r="294" spans="1:24" ht="24.75" customHeight="1">
      <c r="A294" s="31" t="s">
        <v>1092</v>
      </c>
      <c r="B294" s="31" t="s">
        <v>1095</v>
      </c>
      <c r="C294" s="31" t="s">
        <v>1083</v>
      </c>
      <c r="D294" s="31" t="s">
        <v>1096</v>
      </c>
      <c r="E294" s="32">
        <v>3.26</v>
      </c>
      <c r="F294" s="32">
        <v>0</v>
      </c>
      <c r="G294" s="32">
        <v>0</v>
      </c>
      <c r="H294" s="33">
        <v>0</v>
      </c>
      <c r="I294" s="33">
        <v>0</v>
      </c>
      <c r="J294" s="32">
        <v>0</v>
      </c>
      <c r="K294" s="32">
        <v>0</v>
      </c>
      <c r="L294" s="32">
        <v>0</v>
      </c>
      <c r="M294" s="32">
        <v>3.26</v>
      </c>
      <c r="N294" s="32">
        <v>0</v>
      </c>
      <c r="O294" s="32">
        <v>0</v>
      </c>
      <c r="P294" s="33">
        <v>0</v>
      </c>
      <c r="Q294" s="33">
        <v>0</v>
      </c>
      <c r="R294" s="32">
        <v>0</v>
      </c>
      <c r="S294" s="32">
        <v>0</v>
      </c>
      <c r="T294" s="32">
        <v>0</v>
      </c>
      <c r="U294" s="32">
        <v>0</v>
      </c>
      <c r="V294" s="32">
        <v>0</v>
      </c>
      <c r="W294" s="32">
        <v>0</v>
      </c>
      <c r="X294" s="32">
        <v>0</v>
      </c>
    </row>
    <row r="295" spans="1:24" ht="24.75" customHeight="1">
      <c r="A295" s="31" t="s">
        <v>1097</v>
      </c>
      <c r="B295" s="31" t="s">
        <v>1089</v>
      </c>
      <c r="C295" s="31" t="s">
        <v>1083</v>
      </c>
      <c r="D295" s="31" t="s">
        <v>1098</v>
      </c>
      <c r="E295" s="32">
        <v>5.16</v>
      </c>
      <c r="F295" s="32">
        <v>0</v>
      </c>
      <c r="G295" s="32">
        <v>0</v>
      </c>
      <c r="H295" s="33">
        <v>0</v>
      </c>
      <c r="I295" s="33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3">
        <v>0</v>
      </c>
      <c r="Q295" s="33">
        <v>0</v>
      </c>
      <c r="R295" s="32">
        <v>0</v>
      </c>
      <c r="S295" s="32">
        <v>5.16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</row>
    <row r="296" spans="1:24" ht="24.75" customHeight="1">
      <c r="A296" s="31"/>
      <c r="B296" s="31"/>
      <c r="C296" s="31"/>
      <c r="D296" s="31" t="s">
        <v>1171</v>
      </c>
      <c r="E296" s="32">
        <v>108.17</v>
      </c>
      <c r="F296" s="32">
        <v>16.42</v>
      </c>
      <c r="G296" s="32">
        <v>52.08</v>
      </c>
      <c r="H296" s="33">
        <v>5.56</v>
      </c>
      <c r="I296" s="33">
        <v>0</v>
      </c>
      <c r="J296" s="32">
        <v>0</v>
      </c>
      <c r="K296" s="32">
        <v>13.36</v>
      </c>
      <c r="L296" s="32">
        <v>0</v>
      </c>
      <c r="M296" s="32">
        <v>5.34</v>
      </c>
      <c r="N296" s="32">
        <v>0</v>
      </c>
      <c r="O296" s="32">
        <v>1.07</v>
      </c>
      <c r="P296" s="33">
        <v>0.33</v>
      </c>
      <c r="Q296" s="33">
        <v>0.27</v>
      </c>
      <c r="R296" s="32">
        <v>0.47</v>
      </c>
      <c r="S296" s="32">
        <v>8.04</v>
      </c>
      <c r="T296" s="32">
        <v>0</v>
      </c>
      <c r="U296" s="32">
        <v>0</v>
      </c>
      <c r="V296" s="32">
        <v>4.9</v>
      </c>
      <c r="W296" s="32">
        <v>1.4</v>
      </c>
      <c r="X296" s="32">
        <v>0</v>
      </c>
    </row>
    <row r="297" spans="1:24" ht="24.75" customHeight="1">
      <c r="A297" s="31" t="s">
        <v>1085</v>
      </c>
      <c r="B297" s="31" t="s">
        <v>1086</v>
      </c>
      <c r="C297" s="31" t="s">
        <v>1086</v>
      </c>
      <c r="D297" s="31" t="s">
        <v>1087</v>
      </c>
      <c r="E297" s="32">
        <v>13.36</v>
      </c>
      <c r="F297" s="32">
        <v>0</v>
      </c>
      <c r="G297" s="32">
        <v>0</v>
      </c>
      <c r="H297" s="33">
        <v>0</v>
      </c>
      <c r="I297" s="33">
        <v>0</v>
      </c>
      <c r="J297" s="32">
        <v>0</v>
      </c>
      <c r="K297" s="32">
        <v>13.36</v>
      </c>
      <c r="L297" s="32">
        <v>0</v>
      </c>
      <c r="M297" s="32">
        <v>0</v>
      </c>
      <c r="N297" s="32">
        <v>0</v>
      </c>
      <c r="O297" s="32">
        <v>0</v>
      </c>
      <c r="P297" s="33">
        <v>0</v>
      </c>
      <c r="Q297" s="33">
        <v>0</v>
      </c>
      <c r="R297" s="32">
        <v>0</v>
      </c>
      <c r="S297" s="32">
        <v>0</v>
      </c>
      <c r="T297" s="32">
        <v>0</v>
      </c>
      <c r="U297" s="32">
        <v>0</v>
      </c>
      <c r="V297" s="32">
        <v>0</v>
      </c>
      <c r="W297" s="32">
        <v>0</v>
      </c>
      <c r="X297" s="32">
        <v>0</v>
      </c>
    </row>
    <row r="298" spans="1:24" ht="24.75" customHeight="1">
      <c r="A298" s="31" t="s">
        <v>1085</v>
      </c>
      <c r="B298" s="31" t="s">
        <v>1088</v>
      </c>
      <c r="C298" s="31" t="s">
        <v>1083</v>
      </c>
      <c r="D298" s="31" t="s">
        <v>1102</v>
      </c>
      <c r="E298" s="32">
        <v>0.33</v>
      </c>
      <c r="F298" s="32">
        <v>0</v>
      </c>
      <c r="G298" s="32">
        <v>0</v>
      </c>
      <c r="H298" s="33">
        <v>0</v>
      </c>
      <c r="I298" s="33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0.33</v>
      </c>
      <c r="P298" s="33">
        <v>0.33</v>
      </c>
      <c r="Q298" s="33">
        <v>0</v>
      </c>
      <c r="R298" s="32">
        <v>0</v>
      </c>
      <c r="S298" s="32">
        <v>0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</row>
    <row r="299" spans="1:24" ht="24.75" customHeight="1">
      <c r="A299" s="31" t="s">
        <v>1085</v>
      </c>
      <c r="B299" s="31" t="s">
        <v>1088</v>
      </c>
      <c r="C299" s="31" t="s">
        <v>1089</v>
      </c>
      <c r="D299" s="31" t="s">
        <v>1090</v>
      </c>
      <c r="E299" s="32">
        <v>0.27</v>
      </c>
      <c r="F299" s="32">
        <v>0</v>
      </c>
      <c r="G299" s="32">
        <v>0</v>
      </c>
      <c r="H299" s="33">
        <v>0</v>
      </c>
      <c r="I299" s="33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0.27</v>
      </c>
      <c r="P299" s="33">
        <v>0</v>
      </c>
      <c r="Q299" s="33">
        <v>0.27</v>
      </c>
      <c r="R299" s="32">
        <v>0</v>
      </c>
      <c r="S299" s="32">
        <v>0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</row>
    <row r="300" spans="1:24" ht="24.75" customHeight="1">
      <c r="A300" s="31" t="s">
        <v>1085</v>
      </c>
      <c r="B300" s="31" t="s">
        <v>1088</v>
      </c>
      <c r="C300" s="31" t="s">
        <v>1082</v>
      </c>
      <c r="D300" s="31" t="s">
        <v>1091</v>
      </c>
      <c r="E300" s="32">
        <v>0.47</v>
      </c>
      <c r="F300" s="32">
        <v>0</v>
      </c>
      <c r="G300" s="32">
        <v>0</v>
      </c>
      <c r="H300" s="33">
        <v>0</v>
      </c>
      <c r="I300" s="33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0.47</v>
      </c>
      <c r="P300" s="33">
        <v>0</v>
      </c>
      <c r="Q300" s="33">
        <v>0</v>
      </c>
      <c r="R300" s="32">
        <v>0.47</v>
      </c>
      <c r="S300" s="32">
        <v>0</v>
      </c>
      <c r="T300" s="32">
        <v>0</v>
      </c>
      <c r="U300" s="32">
        <v>0</v>
      </c>
      <c r="V300" s="32">
        <v>0</v>
      </c>
      <c r="W300" s="32">
        <v>0</v>
      </c>
      <c r="X300" s="32">
        <v>0</v>
      </c>
    </row>
    <row r="301" spans="1:24" ht="24.75" customHeight="1">
      <c r="A301" s="31" t="s">
        <v>1092</v>
      </c>
      <c r="B301" s="31" t="s">
        <v>1082</v>
      </c>
      <c r="C301" s="31" t="s">
        <v>1089</v>
      </c>
      <c r="D301" s="31" t="s">
        <v>1170</v>
      </c>
      <c r="E301" s="32">
        <v>80.36</v>
      </c>
      <c r="F301" s="32">
        <v>16.42</v>
      </c>
      <c r="G301" s="32">
        <v>52.08</v>
      </c>
      <c r="H301" s="33">
        <v>5.56</v>
      </c>
      <c r="I301" s="33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3">
        <v>0</v>
      </c>
      <c r="Q301" s="33">
        <v>0</v>
      </c>
      <c r="R301" s="32">
        <v>0</v>
      </c>
      <c r="S301" s="32">
        <v>0</v>
      </c>
      <c r="T301" s="32">
        <v>0</v>
      </c>
      <c r="U301" s="32">
        <v>0</v>
      </c>
      <c r="V301" s="32">
        <v>4.9</v>
      </c>
      <c r="W301" s="32">
        <v>1.4</v>
      </c>
      <c r="X301" s="32">
        <v>0</v>
      </c>
    </row>
    <row r="302" spans="1:24" ht="24.75" customHeight="1">
      <c r="A302" s="31" t="s">
        <v>1092</v>
      </c>
      <c r="B302" s="31" t="s">
        <v>1095</v>
      </c>
      <c r="C302" s="31" t="s">
        <v>1083</v>
      </c>
      <c r="D302" s="31" t="s">
        <v>1096</v>
      </c>
      <c r="E302" s="32">
        <v>5.34</v>
      </c>
      <c r="F302" s="32">
        <v>0</v>
      </c>
      <c r="G302" s="32">
        <v>0</v>
      </c>
      <c r="H302" s="33">
        <v>0</v>
      </c>
      <c r="I302" s="33">
        <v>0</v>
      </c>
      <c r="J302" s="32">
        <v>0</v>
      </c>
      <c r="K302" s="32">
        <v>0</v>
      </c>
      <c r="L302" s="32">
        <v>0</v>
      </c>
      <c r="M302" s="32">
        <v>5.34</v>
      </c>
      <c r="N302" s="32">
        <v>0</v>
      </c>
      <c r="O302" s="32">
        <v>0</v>
      </c>
      <c r="P302" s="33">
        <v>0</v>
      </c>
      <c r="Q302" s="33">
        <v>0</v>
      </c>
      <c r="R302" s="32">
        <v>0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</row>
    <row r="303" spans="1:24" ht="24.75" customHeight="1">
      <c r="A303" s="31" t="s">
        <v>1097</v>
      </c>
      <c r="B303" s="31" t="s">
        <v>1089</v>
      </c>
      <c r="C303" s="31" t="s">
        <v>1083</v>
      </c>
      <c r="D303" s="31" t="s">
        <v>1098</v>
      </c>
      <c r="E303" s="32">
        <v>8.04</v>
      </c>
      <c r="F303" s="32">
        <v>0</v>
      </c>
      <c r="G303" s="32">
        <v>0</v>
      </c>
      <c r="H303" s="33">
        <v>0</v>
      </c>
      <c r="I303" s="33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3">
        <v>0</v>
      </c>
      <c r="Q303" s="33">
        <v>0</v>
      </c>
      <c r="R303" s="32">
        <v>0</v>
      </c>
      <c r="S303" s="32">
        <v>8.04</v>
      </c>
      <c r="T303" s="32">
        <v>0</v>
      </c>
      <c r="U303" s="32">
        <v>0</v>
      </c>
      <c r="V303" s="32">
        <v>0</v>
      </c>
      <c r="W303" s="32">
        <v>0</v>
      </c>
      <c r="X303" s="32">
        <v>0</v>
      </c>
    </row>
    <row r="304" spans="1:24" ht="24.75" customHeight="1">
      <c r="A304" s="31"/>
      <c r="B304" s="31"/>
      <c r="C304" s="31"/>
      <c r="D304" s="31" t="s">
        <v>1172</v>
      </c>
      <c r="E304" s="32">
        <v>144.61</v>
      </c>
      <c r="F304" s="32">
        <v>22.63</v>
      </c>
      <c r="G304" s="32">
        <v>69.08</v>
      </c>
      <c r="H304" s="33">
        <v>7.45</v>
      </c>
      <c r="I304" s="33">
        <v>0</v>
      </c>
      <c r="J304" s="32">
        <v>0</v>
      </c>
      <c r="K304" s="32">
        <v>17.96</v>
      </c>
      <c r="L304" s="32">
        <v>0</v>
      </c>
      <c r="M304" s="32">
        <v>7.18</v>
      </c>
      <c r="N304" s="32">
        <v>0</v>
      </c>
      <c r="O304" s="32">
        <v>1.44</v>
      </c>
      <c r="P304" s="33">
        <v>0.45</v>
      </c>
      <c r="Q304" s="33">
        <v>0.36</v>
      </c>
      <c r="R304" s="32">
        <v>0.63</v>
      </c>
      <c r="S304" s="32">
        <v>10.77</v>
      </c>
      <c r="T304" s="32">
        <v>0</v>
      </c>
      <c r="U304" s="32">
        <v>0</v>
      </c>
      <c r="V304" s="32">
        <v>6.3</v>
      </c>
      <c r="W304" s="32">
        <v>1.8</v>
      </c>
      <c r="X304" s="32">
        <v>0</v>
      </c>
    </row>
    <row r="305" spans="1:24" ht="24.75" customHeight="1">
      <c r="A305" s="31" t="s">
        <v>1085</v>
      </c>
      <c r="B305" s="31" t="s">
        <v>1086</v>
      </c>
      <c r="C305" s="31" t="s">
        <v>1086</v>
      </c>
      <c r="D305" s="31" t="s">
        <v>1087</v>
      </c>
      <c r="E305" s="32">
        <v>17.96</v>
      </c>
      <c r="F305" s="32">
        <v>0</v>
      </c>
      <c r="G305" s="32">
        <v>0</v>
      </c>
      <c r="H305" s="33">
        <v>0</v>
      </c>
      <c r="I305" s="33">
        <v>0</v>
      </c>
      <c r="J305" s="32">
        <v>0</v>
      </c>
      <c r="K305" s="32">
        <v>17.96</v>
      </c>
      <c r="L305" s="32">
        <v>0</v>
      </c>
      <c r="M305" s="32">
        <v>0</v>
      </c>
      <c r="N305" s="32">
        <v>0</v>
      </c>
      <c r="O305" s="32">
        <v>0</v>
      </c>
      <c r="P305" s="33">
        <v>0</v>
      </c>
      <c r="Q305" s="33">
        <v>0</v>
      </c>
      <c r="R305" s="32">
        <v>0</v>
      </c>
      <c r="S305" s="32">
        <v>0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</row>
    <row r="306" spans="1:24" ht="24.75" customHeight="1">
      <c r="A306" s="31" t="s">
        <v>1085</v>
      </c>
      <c r="B306" s="31" t="s">
        <v>1088</v>
      </c>
      <c r="C306" s="31" t="s">
        <v>1083</v>
      </c>
      <c r="D306" s="31" t="s">
        <v>1102</v>
      </c>
      <c r="E306" s="32">
        <v>0.45</v>
      </c>
      <c r="F306" s="32">
        <v>0</v>
      </c>
      <c r="G306" s="32">
        <v>0</v>
      </c>
      <c r="H306" s="33">
        <v>0</v>
      </c>
      <c r="I306" s="33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0.45</v>
      </c>
      <c r="P306" s="33">
        <v>0.45</v>
      </c>
      <c r="Q306" s="33">
        <v>0</v>
      </c>
      <c r="R306" s="32">
        <v>0</v>
      </c>
      <c r="S306" s="32">
        <v>0</v>
      </c>
      <c r="T306" s="32">
        <v>0</v>
      </c>
      <c r="U306" s="32">
        <v>0</v>
      </c>
      <c r="V306" s="32">
        <v>0</v>
      </c>
      <c r="W306" s="32">
        <v>0</v>
      </c>
      <c r="X306" s="32">
        <v>0</v>
      </c>
    </row>
    <row r="307" spans="1:24" ht="24.75" customHeight="1">
      <c r="A307" s="31" t="s">
        <v>1085</v>
      </c>
      <c r="B307" s="31" t="s">
        <v>1088</v>
      </c>
      <c r="C307" s="31" t="s">
        <v>1089</v>
      </c>
      <c r="D307" s="31" t="s">
        <v>1090</v>
      </c>
      <c r="E307" s="32">
        <v>0.36</v>
      </c>
      <c r="F307" s="32">
        <v>0</v>
      </c>
      <c r="G307" s="32">
        <v>0</v>
      </c>
      <c r="H307" s="33">
        <v>0</v>
      </c>
      <c r="I307" s="33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0.36</v>
      </c>
      <c r="P307" s="33">
        <v>0</v>
      </c>
      <c r="Q307" s="33">
        <v>0.36</v>
      </c>
      <c r="R307" s="32">
        <v>0</v>
      </c>
      <c r="S307" s="32">
        <v>0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</row>
    <row r="308" spans="1:24" ht="24.75" customHeight="1">
      <c r="A308" s="31" t="s">
        <v>1085</v>
      </c>
      <c r="B308" s="31" t="s">
        <v>1088</v>
      </c>
      <c r="C308" s="31" t="s">
        <v>1082</v>
      </c>
      <c r="D308" s="31" t="s">
        <v>1091</v>
      </c>
      <c r="E308" s="32">
        <v>0.63</v>
      </c>
      <c r="F308" s="32">
        <v>0</v>
      </c>
      <c r="G308" s="32">
        <v>0</v>
      </c>
      <c r="H308" s="33">
        <v>0</v>
      </c>
      <c r="I308" s="33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0.63</v>
      </c>
      <c r="P308" s="33">
        <v>0</v>
      </c>
      <c r="Q308" s="33">
        <v>0</v>
      </c>
      <c r="R308" s="32">
        <v>0.63</v>
      </c>
      <c r="S308" s="32">
        <v>0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</row>
    <row r="309" spans="1:24" ht="24.75" customHeight="1">
      <c r="A309" s="31" t="s">
        <v>1092</v>
      </c>
      <c r="B309" s="31" t="s">
        <v>1082</v>
      </c>
      <c r="C309" s="31" t="s">
        <v>1089</v>
      </c>
      <c r="D309" s="31" t="s">
        <v>1170</v>
      </c>
      <c r="E309" s="32">
        <v>107.26</v>
      </c>
      <c r="F309" s="32">
        <v>22.63</v>
      </c>
      <c r="G309" s="32">
        <v>69.08</v>
      </c>
      <c r="H309" s="33">
        <v>7.45</v>
      </c>
      <c r="I309" s="33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3">
        <v>0</v>
      </c>
      <c r="Q309" s="33">
        <v>0</v>
      </c>
      <c r="R309" s="32">
        <v>0</v>
      </c>
      <c r="S309" s="32">
        <v>0</v>
      </c>
      <c r="T309" s="32">
        <v>0</v>
      </c>
      <c r="U309" s="32">
        <v>0</v>
      </c>
      <c r="V309" s="32">
        <v>6.3</v>
      </c>
      <c r="W309" s="32">
        <v>1.8</v>
      </c>
      <c r="X309" s="32">
        <v>0</v>
      </c>
    </row>
    <row r="310" spans="1:24" ht="24.75" customHeight="1">
      <c r="A310" s="31" t="s">
        <v>1092</v>
      </c>
      <c r="B310" s="31" t="s">
        <v>1095</v>
      </c>
      <c r="C310" s="31" t="s">
        <v>1083</v>
      </c>
      <c r="D310" s="31" t="s">
        <v>1096</v>
      </c>
      <c r="E310" s="32">
        <v>7.18</v>
      </c>
      <c r="F310" s="32">
        <v>0</v>
      </c>
      <c r="G310" s="32">
        <v>0</v>
      </c>
      <c r="H310" s="33">
        <v>0</v>
      </c>
      <c r="I310" s="33">
        <v>0</v>
      </c>
      <c r="J310" s="32">
        <v>0</v>
      </c>
      <c r="K310" s="32">
        <v>0</v>
      </c>
      <c r="L310" s="32">
        <v>0</v>
      </c>
      <c r="M310" s="32">
        <v>7.18</v>
      </c>
      <c r="N310" s="32">
        <v>0</v>
      </c>
      <c r="O310" s="32">
        <v>0</v>
      </c>
      <c r="P310" s="33">
        <v>0</v>
      </c>
      <c r="Q310" s="33">
        <v>0</v>
      </c>
      <c r="R310" s="32">
        <v>0</v>
      </c>
      <c r="S310" s="32">
        <v>0</v>
      </c>
      <c r="T310" s="32">
        <v>0</v>
      </c>
      <c r="U310" s="32">
        <v>0</v>
      </c>
      <c r="V310" s="32">
        <v>0</v>
      </c>
      <c r="W310" s="32">
        <v>0</v>
      </c>
      <c r="X310" s="32">
        <v>0</v>
      </c>
    </row>
    <row r="311" spans="1:24" ht="24.75" customHeight="1">
      <c r="A311" s="31" t="s">
        <v>1097</v>
      </c>
      <c r="B311" s="31" t="s">
        <v>1089</v>
      </c>
      <c r="C311" s="31" t="s">
        <v>1083</v>
      </c>
      <c r="D311" s="31" t="s">
        <v>1098</v>
      </c>
      <c r="E311" s="32">
        <v>10.77</v>
      </c>
      <c r="F311" s="32">
        <v>0</v>
      </c>
      <c r="G311" s="32">
        <v>0</v>
      </c>
      <c r="H311" s="33">
        <v>0</v>
      </c>
      <c r="I311" s="33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3">
        <v>0</v>
      </c>
      <c r="Q311" s="33">
        <v>0</v>
      </c>
      <c r="R311" s="32">
        <v>0</v>
      </c>
      <c r="S311" s="32">
        <v>10.77</v>
      </c>
      <c r="T311" s="32">
        <v>0</v>
      </c>
      <c r="U311" s="32">
        <v>0</v>
      </c>
      <c r="V311" s="32">
        <v>0</v>
      </c>
      <c r="W311" s="32">
        <v>0</v>
      </c>
      <c r="X311" s="32">
        <v>0</v>
      </c>
    </row>
    <row r="312" spans="1:24" ht="24.75" customHeight="1">
      <c r="A312" s="31"/>
      <c r="B312" s="31"/>
      <c r="C312" s="31"/>
      <c r="D312" s="31" t="s">
        <v>1173</v>
      </c>
      <c r="E312" s="32">
        <v>126.2</v>
      </c>
      <c r="F312" s="32">
        <v>19.45</v>
      </c>
      <c r="G312" s="32">
        <v>60.54</v>
      </c>
      <c r="H312" s="33">
        <v>6.49</v>
      </c>
      <c r="I312" s="33">
        <v>0</v>
      </c>
      <c r="J312" s="32">
        <v>0</v>
      </c>
      <c r="K312" s="32">
        <v>15.63</v>
      </c>
      <c r="L312" s="32">
        <v>0</v>
      </c>
      <c r="M312" s="32">
        <v>6.25</v>
      </c>
      <c r="N312" s="32">
        <v>0</v>
      </c>
      <c r="O312" s="32">
        <v>1.25</v>
      </c>
      <c r="P312" s="33">
        <v>0.39</v>
      </c>
      <c r="Q312" s="33">
        <v>0.31</v>
      </c>
      <c r="R312" s="32">
        <v>0.55</v>
      </c>
      <c r="S312" s="32">
        <v>9.39</v>
      </c>
      <c r="T312" s="32">
        <v>0</v>
      </c>
      <c r="U312" s="32">
        <v>0</v>
      </c>
      <c r="V312" s="32">
        <v>5.6</v>
      </c>
      <c r="W312" s="32">
        <v>1.6</v>
      </c>
      <c r="X312" s="32">
        <v>0</v>
      </c>
    </row>
    <row r="313" spans="1:24" ht="24.75" customHeight="1">
      <c r="A313" s="31" t="s">
        <v>1085</v>
      </c>
      <c r="B313" s="31" t="s">
        <v>1086</v>
      </c>
      <c r="C313" s="31" t="s">
        <v>1086</v>
      </c>
      <c r="D313" s="31" t="s">
        <v>1087</v>
      </c>
      <c r="E313" s="32">
        <v>15.63</v>
      </c>
      <c r="F313" s="32">
        <v>0</v>
      </c>
      <c r="G313" s="32">
        <v>0</v>
      </c>
      <c r="H313" s="33">
        <v>0</v>
      </c>
      <c r="I313" s="33">
        <v>0</v>
      </c>
      <c r="J313" s="32">
        <v>0</v>
      </c>
      <c r="K313" s="32">
        <v>15.63</v>
      </c>
      <c r="L313" s="32">
        <v>0</v>
      </c>
      <c r="M313" s="32">
        <v>0</v>
      </c>
      <c r="N313" s="32">
        <v>0</v>
      </c>
      <c r="O313" s="32">
        <v>0</v>
      </c>
      <c r="P313" s="33">
        <v>0</v>
      </c>
      <c r="Q313" s="33">
        <v>0</v>
      </c>
      <c r="R313" s="32">
        <v>0</v>
      </c>
      <c r="S313" s="32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</row>
    <row r="314" spans="1:24" ht="24.75" customHeight="1">
      <c r="A314" s="31" t="s">
        <v>1085</v>
      </c>
      <c r="B314" s="31" t="s">
        <v>1088</v>
      </c>
      <c r="C314" s="31" t="s">
        <v>1083</v>
      </c>
      <c r="D314" s="31" t="s">
        <v>1102</v>
      </c>
      <c r="E314" s="32">
        <v>0.39</v>
      </c>
      <c r="F314" s="32">
        <v>0</v>
      </c>
      <c r="G314" s="32">
        <v>0</v>
      </c>
      <c r="H314" s="33">
        <v>0</v>
      </c>
      <c r="I314" s="33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0.39</v>
      </c>
      <c r="P314" s="33">
        <v>0.39</v>
      </c>
      <c r="Q314" s="33">
        <v>0</v>
      </c>
      <c r="R314" s="32">
        <v>0</v>
      </c>
      <c r="S314" s="32">
        <v>0</v>
      </c>
      <c r="T314" s="32">
        <v>0</v>
      </c>
      <c r="U314" s="32">
        <v>0</v>
      </c>
      <c r="V314" s="32">
        <v>0</v>
      </c>
      <c r="W314" s="32">
        <v>0</v>
      </c>
      <c r="X314" s="32">
        <v>0</v>
      </c>
    </row>
    <row r="315" spans="1:24" ht="24.75" customHeight="1">
      <c r="A315" s="31" t="s">
        <v>1085</v>
      </c>
      <c r="B315" s="31" t="s">
        <v>1088</v>
      </c>
      <c r="C315" s="31" t="s">
        <v>1089</v>
      </c>
      <c r="D315" s="31" t="s">
        <v>1090</v>
      </c>
      <c r="E315" s="32">
        <v>0.31</v>
      </c>
      <c r="F315" s="32">
        <v>0</v>
      </c>
      <c r="G315" s="32">
        <v>0</v>
      </c>
      <c r="H315" s="33">
        <v>0</v>
      </c>
      <c r="I315" s="33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0.31</v>
      </c>
      <c r="P315" s="33">
        <v>0</v>
      </c>
      <c r="Q315" s="33">
        <v>0.31</v>
      </c>
      <c r="R315" s="32">
        <v>0</v>
      </c>
      <c r="S315" s="32">
        <v>0</v>
      </c>
      <c r="T315" s="32">
        <v>0</v>
      </c>
      <c r="U315" s="32">
        <v>0</v>
      </c>
      <c r="V315" s="32">
        <v>0</v>
      </c>
      <c r="W315" s="32">
        <v>0</v>
      </c>
      <c r="X315" s="32">
        <v>0</v>
      </c>
    </row>
    <row r="316" spans="1:24" ht="24.75" customHeight="1">
      <c r="A316" s="31" t="s">
        <v>1085</v>
      </c>
      <c r="B316" s="31" t="s">
        <v>1088</v>
      </c>
      <c r="C316" s="31" t="s">
        <v>1082</v>
      </c>
      <c r="D316" s="31" t="s">
        <v>1091</v>
      </c>
      <c r="E316" s="32">
        <v>0.55</v>
      </c>
      <c r="F316" s="32">
        <v>0</v>
      </c>
      <c r="G316" s="32">
        <v>0</v>
      </c>
      <c r="H316" s="33">
        <v>0</v>
      </c>
      <c r="I316" s="33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0.55</v>
      </c>
      <c r="P316" s="33">
        <v>0</v>
      </c>
      <c r="Q316" s="33">
        <v>0</v>
      </c>
      <c r="R316" s="32">
        <v>0.55</v>
      </c>
      <c r="S316" s="32">
        <v>0</v>
      </c>
      <c r="T316" s="32">
        <v>0</v>
      </c>
      <c r="U316" s="32">
        <v>0</v>
      </c>
      <c r="V316" s="32">
        <v>0</v>
      </c>
      <c r="W316" s="32">
        <v>0</v>
      </c>
      <c r="X316" s="32">
        <v>0</v>
      </c>
    </row>
    <row r="317" spans="1:24" ht="24.75" customHeight="1">
      <c r="A317" s="31" t="s">
        <v>1092</v>
      </c>
      <c r="B317" s="31" t="s">
        <v>1082</v>
      </c>
      <c r="C317" s="31" t="s">
        <v>1089</v>
      </c>
      <c r="D317" s="31" t="s">
        <v>1170</v>
      </c>
      <c r="E317" s="32">
        <v>93.68</v>
      </c>
      <c r="F317" s="32">
        <v>19.45</v>
      </c>
      <c r="G317" s="32">
        <v>60.54</v>
      </c>
      <c r="H317" s="33">
        <v>6.49</v>
      </c>
      <c r="I317" s="33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3">
        <v>0</v>
      </c>
      <c r="Q317" s="33">
        <v>0</v>
      </c>
      <c r="R317" s="32">
        <v>0</v>
      </c>
      <c r="S317" s="32">
        <v>0</v>
      </c>
      <c r="T317" s="32">
        <v>0</v>
      </c>
      <c r="U317" s="32">
        <v>0</v>
      </c>
      <c r="V317" s="32">
        <v>5.6</v>
      </c>
      <c r="W317" s="32">
        <v>1.6</v>
      </c>
      <c r="X317" s="32">
        <v>0</v>
      </c>
    </row>
    <row r="318" spans="1:24" ht="24.75" customHeight="1">
      <c r="A318" s="31" t="s">
        <v>1092</v>
      </c>
      <c r="B318" s="31" t="s">
        <v>1095</v>
      </c>
      <c r="C318" s="31" t="s">
        <v>1083</v>
      </c>
      <c r="D318" s="31" t="s">
        <v>1096</v>
      </c>
      <c r="E318" s="32">
        <v>6.25</v>
      </c>
      <c r="F318" s="32">
        <v>0</v>
      </c>
      <c r="G318" s="32">
        <v>0</v>
      </c>
      <c r="H318" s="33">
        <v>0</v>
      </c>
      <c r="I318" s="33">
        <v>0</v>
      </c>
      <c r="J318" s="32">
        <v>0</v>
      </c>
      <c r="K318" s="32">
        <v>0</v>
      </c>
      <c r="L318" s="32">
        <v>0</v>
      </c>
      <c r="M318" s="32">
        <v>6.25</v>
      </c>
      <c r="N318" s="32">
        <v>0</v>
      </c>
      <c r="O318" s="32">
        <v>0</v>
      </c>
      <c r="P318" s="33">
        <v>0</v>
      </c>
      <c r="Q318" s="33">
        <v>0</v>
      </c>
      <c r="R318" s="32">
        <v>0</v>
      </c>
      <c r="S318" s="32">
        <v>0</v>
      </c>
      <c r="T318" s="32">
        <v>0</v>
      </c>
      <c r="U318" s="32">
        <v>0</v>
      </c>
      <c r="V318" s="32">
        <v>0</v>
      </c>
      <c r="W318" s="32">
        <v>0</v>
      </c>
      <c r="X318" s="32">
        <v>0</v>
      </c>
    </row>
    <row r="319" spans="1:24" ht="24.75" customHeight="1">
      <c r="A319" s="31" t="s">
        <v>1097</v>
      </c>
      <c r="B319" s="31" t="s">
        <v>1089</v>
      </c>
      <c r="C319" s="31" t="s">
        <v>1083</v>
      </c>
      <c r="D319" s="31" t="s">
        <v>1098</v>
      </c>
      <c r="E319" s="32">
        <v>9.39</v>
      </c>
      <c r="F319" s="32">
        <v>0</v>
      </c>
      <c r="G319" s="32">
        <v>0</v>
      </c>
      <c r="H319" s="33">
        <v>0</v>
      </c>
      <c r="I319" s="33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3">
        <v>0</v>
      </c>
      <c r="Q319" s="33">
        <v>0</v>
      </c>
      <c r="R319" s="32">
        <v>0</v>
      </c>
      <c r="S319" s="32">
        <v>9.39</v>
      </c>
      <c r="T319" s="32">
        <v>0</v>
      </c>
      <c r="U319" s="32">
        <v>0</v>
      </c>
      <c r="V319" s="32">
        <v>0</v>
      </c>
      <c r="W319" s="32">
        <v>0</v>
      </c>
      <c r="X319" s="32">
        <v>0</v>
      </c>
    </row>
    <row r="320" spans="1:24" ht="24.75" customHeight="1">
      <c r="A320" s="31"/>
      <c r="B320" s="31"/>
      <c r="C320" s="31"/>
      <c r="D320" s="31" t="s">
        <v>1174</v>
      </c>
      <c r="E320" s="32">
        <v>155.63</v>
      </c>
      <c r="F320" s="32">
        <v>23.76</v>
      </c>
      <c r="G320" s="32">
        <v>74.83</v>
      </c>
      <c r="H320" s="33">
        <v>8</v>
      </c>
      <c r="I320" s="33">
        <v>0</v>
      </c>
      <c r="J320" s="32">
        <v>0</v>
      </c>
      <c r="K320" s="32">
        <v>19.24</v>
      </c>
      <c r="L320" s="32">
        <v>0</v>
      </c>
      <c r="M320" s="32">
        <v>7.7</v>
      </c>
      <c r="N320" s="32">
        <v>0</v>
      </c>
      <c r="O320" s="32">
        <v>1.53</v>
      </c>
      <c r="P320" s="33">
        <v>0.48</v>
      </c>
      <c r="Q320" s="33">
        <v>0.38</v>
      </c>
      <c r="R320" s="32">
        <v>0.67</v>
      </c>
      <c r="S320" s="32">
        <v>11.57</v>
      </c>
      <c r="T320" s="32">
        <v>0</v>
      </c>
      <c r="U320" s="32">
        <v>0</v>
      </c>
      <c r="V320" s="32">
        <v>7</v>
      </c>
      <c r="W320" s="32">
        <v>2</v>
      </c>
      <c r="X320" s="32">
        <v>0</v>
      </c>
    </row>
    <row r="321" spans="1:24" ht="24.75" customHeight="1">
      <c r="A321" s="31" t="s">
        <v>1085</v>
      </c>
      <c r="B321" s="31" t="s">
        <v>1086</v>
      </c>
      <c r="C321" s="31" t="s">
        <v>1086</v>
      </c>
      <c r="D321" s="31" t="s">
        <v>1087</v>
      </c>
      <c r="E321" s="32">
        <v>19.24</v>
      </c>
      <c r="F321" s="32">
        <v>0</v>
      </c>
      <c r="G321" s="32">
        <v>0</v>
      </c>
      <c r="H321" s="33">
        <v>0</v>
      </c>
      <c r="I321" s="33">
        <v>0</v>
      </c>
      <c r="J321" s="32">
        <v>0</v>
      </c>
      <c r="K321" s="32">
        <v>19.24</v>
      </c>
      <c r="L321" s="32">
        <v>0</v>
      </c>
      <c r="M321" s="32">
        <v>0</v>
      </c>
      <c r="N321" s="32">
        <v>0</v>
      </c>
      <c r="O321" s="32">
        <v>0</v>
      </c>
      <c r="P321" s="33">
        <v>0</v>
      </c>
      <c r="Q321" s="33">
        <v>0</v>
      </c>
      <c r="R321" s="32">
        <v>0</v>
      </c>
      <c r="S321" s="32">
        <v>0</v>
      </c>
      <c r="T321" s="32">
        <v>0</v>
      </c>
      <c r="U321" s="32">
        <v>0</v>
      </c>
      <c r="V321" s="32">
        <v>0</v>
      </c>
      <c r="W321" s="32">
        <v>0</v>
      </c>
      <c r="X321" s="32">
        <v>0</v>
      </c>
    </row>
    <row r="322" spans="1:24" ht="24.75" customHeight="1">
      <c r="A322" s="31" t="s">
        <v>1085</v>
      </c>
      <c r="B322" s="31" t="s">
        <v>1088</v>
      </c>
      <c r="C322" s="31" t="s">
        <v>1083</v>
      </c>
      <c r="D322" s="31" t="s">
        <v>1102</v>
      </c>
      <c r="E322" s="32">
        <v>0.48</v>
      </c>
      <c r="F322" s="32">
        <v>0</v>
      </c>
      <c r="G322" s="32">
        <v>0</v>
      </c>
      <c r="H322" s="33">
        <v>0</v>
      </c>
      <c r="I322" s="33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0.48</v>
      </c>
      <c r="P322" s="33">
        <v>0.48</v>
      </c>
      <c r="Q322" s="33">
        <v>0</v>
      </c>
      <c r="R322" s="32">
        <v>0</v>
      </c>
      <c r="S322" s="32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0</v>
      </c>
    </row>
    <row r="323" spans="1:24" ht="24.75" customHeight="1">
      <c r="A323" s="31" t="s">
        <v>1085</v>
      </c>
      <c r="B323" s="31" t="s">
        <v>1088</v>
      </c>
      <c r="C323" s="31" t="s">
        <v>1089</v>
      </c>
      <c r="D323" s="31" t="s">
        <v>1090</v>
      </c>
      <c r="E323" s="32">
        <v>0.38</v>
      </c>
      <c r="F323" s="32">
        <v>0</v>
      </c>
      <c r="G323" s="32">
        <v>0</v>
      </c>
      <c r="H323" s="33">
        <v>0</v>
      </c>
      <c r="I323" s="33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0.38</v>
      </c>
      <c r="P323" s="33">
        <v>0</v>
      </c>
      <c r="Q323" s="33">
        <v>0.38</v>
      </c>
      <c r="R323" s="32">
        <v>0</v>
      </c>
      <c r="S323" s="32">
        <v>0</v>
      </c>
      <c r="T323" s="32">
        <v>0</v>
      </c>
      <c r="U323" s="32">
        <v>0</v>
      </c>
      <c r="V323" s="32">
        <v>0</v>
      </c>
      <c r="W323" s="32">
        <v>0</v>
      </c>
      <c r="X323" s="32">
        <v>0</v>
      </c>
    </row>
    <row r="324" spans="1:24" ht="24.75" customHeight="1">
      <c r="A324" s="31" t="s">
        <v>1085</v>
      </c>
      <c r="B324" s="31" t="s">
        <v>1088</v>
      </c>
      <c r="C324" s="31" t="s">
        <v>1082</v>
      </c>
      <c r="D324" s="31" t="s">
        <v>1091</v>
      </c>
      <c r="E324" s="32">
        <v>0.67</v>
      </c>
      <c r="F324" s="32">
        <v>0</v>
      </c>
      <c r="G324" s="32">
        <v>0</v>
      </c>
      <c r="H324" s="33">
        <v>0</v>
      </c>
      <c r="I324" s="33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0.67</v>
      </c>
      <c r="P324" s="33">
        <v>0</v>
      </c>
      <c r="Q324" s="33">
        <v>0</v>
      </c>
      <c r="R324" s="32">
        <v>0.67</v>
      </c>
      <c r="S324" s="32">
        <v>0</v>
      </c>
      <c r="T324" s="32">
        <v>0</v>
      </c>
      <c r="U324" s="32">
        <v>0</v>
      </c>
      <c r="V324" s="32">
        <v>0</v>
      </c>
      <c r="W324" s="32">
        <v>0</v>
      </c>
      <c r="X324" s="32">
        <v>0</v>
      </c>
    </row>
    <row r="325" spans="1:24" ht="24.75" customHeight="1">
      <c r="A325" s="31" t="s">
        <v>1092</v>
      </c>
      <c r="B325" s="31" t="s">
        <v>1082</v>
      </c>
      <c r="C325" s="31" t="s">
        <v>1089</v>
      </c>
      <c r="D325" s="31" t="s">
        <v>1170</v>
      </c>
      <c r="E325" s="32">
        <v>115.59</v>
      </c>
      <c r="F325" s="32">
        <v>23.76</v>
      </c>
      <c r="G325" s="32">
        <v>74.83</v>
      </c>
      <c r="H325" s="33">
        <v>8</v>
      </c>
      <c r="I325" s="33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3">
        <v>0</v>
      </c>
      <c r="Q325" s="33">
        <v>0</v>
      </c>
      <c r="R325" s="32">
        <v>0</v>
      </c>
      <c r="S325" s="32">
        <v>0</v>
      </c>
      <c r="T325" s="32">
        <v>0</v>
      </c>
      <c r="U325" s="32">
        <v>0</v>
      </c>
      <c r="V325" s="32">
        <v>7</v>
      </c>
      <c r="W325" s="32">
        <v>2</v>
      </c>
      <c r="X325" s="32">
        <v>0</v>
      </c>
    </row>
    <row r="326" spans="1:24" ht="24.75" customHeight="1">
      <c r="A326" s="31" t="s">
        <v>1092</v>
      </c>
      <c r="B326" s="31" t="s">
        <v>1095</v>
      </c>
      <c r="C326" s="31" t="s">
        <v>1083</v>
      </c>
      <c r="D326" s="31" t="s">
        <v>1096</v>
      </c>
      <c r="E326" s="32">
        <v>7.7</v>
      </c>
      <c r="F326" s="32">
        <v>0</v>
      </c>
      <c r="G326" s="32">
        <v>0</v>
      </c>
      <c r="H326" s="33">
        <v>0</v>
      </c>
      <c r="I326" s="33">
        <v>0</v>
      </c>
      <c r="J326" s="32">
        <v>0</v>
      </c>
      <c r="K326" s="32">
        <v>0</v>
      </c>
      <c r="L326" s="32">
        <v>0</v>
      </c>
      <c r="M326" s="32">
        <v>7.7</v>
      </c>
      <c r="N326" s="32">
        <v>0</v>
      </c>
      <c r="O326" s="32">
        <v>0</v>
      </c>
      <c r="P326" s="33">
        <v>0</v>
      </c>
      <c r="Q326" s="33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</row>
    <row r="327" spans="1:24" ht="24.75" customHeight="1">
      <c r="A327" s="31" t="s">
        <v>1097</v>
      </c>
      <c r="B327" s="31" t="s">
        <v>1089</v>
      </c>
      <c r="C327" s="31" t="s">
        <v>1083</v>
      </c>
      <c r="D327" s="31" t="s">
        <v>1098</v>
      </c>
      <c r="E327" s="32">
        <v>11.57</v>
      </c>
      <c r="F327" s="32">
        <v>0</v>
      </c>
      <c r="G327" s="32">
        <v>0</v>
      </c>
      <c r="H327" s="33">
        <v>0</v>
      </c>
      <c r="I327" s="33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3">
        <v>0</v>
      </c>
      <c r="Q327" s="33">
        <v>0</v>
      </c>
      <c r="R327" s="32">
        <v>0</v>
      </c>
      <c r="S327" s="32">
        <v>11.57</v>
      </c>
      <c r="T327" s="32">
        <v>0</v>
      </c>
      <c r="U327" s="32">
        <v>0</v>
      </c>
      <c r="V327" s="32">
        <v>0</v>
      </c>
      <c r="W327" s="32">
        <v>0</v>
      </c>
      <c r="X327" s="32">
        <v>0</v>
      </c>
    </row>
    <row r="328" spans="1:24" ht="24.75" customHeight="1">
      <c r="A328" s="31"/>
      <c r="B328" s="31"/>
      <c r="C328" s="31"/>
      <c r="D328" s="31" t="s">
        <v>1175</v>
      </c>
      <c r="E328" s="32">
        <v>177.03</v>
      </c>
      <c r="F328" s="32">
        <v>27.68</v>
      </c>
      <c r="G328" s="32">
        <v>84.59</v>
      </c>
      <c r="H328" s="33">
        <v>9.12</v>
      </c>
      <c r="I328" s="33">
        <v>0</v>
      </c>
      <c r="J328" s="32">
        <v>0</v>
      </c>
      <c r="K328" s="32">
        <v>21.99</v>
      </c>
      <c r="L328" s="32">
        <v>0</v>
      </c>
      <c r="M328" s="32">
        <v>8.8</v>
      </c>
      <c r="N328" s="32">
        <v>0</v>
      </c>
      <c r="O328" s="32">
        <v>1.76</v>
      </c>
      <c r="P328" s="33">
        <v>0.55</v>
      </c>
      <c r="Q328" s="33">
        <v>0.44</v>
      </c>
      <c r="R328" s="32">
        <v>0.77</v>
      </c>
      <c r="S328" s="32">
        <v>13.19</v>
      </c>
      <c r="T328" s="32">
        <v>0</v>
      </c>
      <c r="U328" s="32">
        <v>0</v>
      </c>
      <c r="V328" s="32">
        <v>7.7</v>
      </c>
      <c r="W328" s="32">
        <v>2.2</v>
      </c>
      <c r="X328" s="32">
        <v>0</v>
      </c>
    </row>
    <row r="329" spans="1:24" ht="24.75" customHeight="1">
      <c r="A329" s="31" t="s">
        <v>1085</v>
      </c>
      <c r="B329" s="31" t="s">
        <v>1086</v>
      </c>
      <c r="C329" s="31" t="s">
        <v>1086</v>
      </c>
      <c r="D329" s="31" t="s">
        <v>1087</v>
      </c>
      <c r="E329" s="32">
        <v>21.99</v>
      </c>
      <c r="F329" s="32">
        <v>0</v>
      </c>
      <c r="G329" s="32">
        <v>0</v>
      </c>
      <c r="H329" s="33">
        <v>0</v>
      </c>
      <c r="I329" s="33">
        <v>0</v>
      </c>
      <c r="J329" s="32">
        <v>0</v>
      </c>
      <c r="K329" s="32">
        <v>21.99</v>
      </c>
      <c r="L329" s="32">
        <v>0</v>
      </c>
      <c r="M329" s="32">
        <v>0</v>
      </c>
      <c r="N329" s="32">
        <v>0</v>
      </c>
      <c r="O329" s="32">
        <v>0</v>
      </c>
      <c r="P329" s="33">
        <v>0</v>
      </c>
      <c r="Q329" s="33">
        <v>0</v>
      </c>
      <c r="R329" s="32">
        <v>0</v>
      </c>
      <c r="S329" s="32">
        <v>0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</row>
    <row r="330" spans="1:24" ht="24.75" customHeight="1">
      <c r="A330" s="31" t="s">
        <v>1085</v>
      </c>
      <c r="B330" s="31" t="s">
        <v>1088</v>
      </c>
      <c r="C330" s="31" t="s">
        <v>1083</v>
      </c>
      <c r="D330" s="31" t="s">
        <v>1102</v>
      </c>
      <c r="E330" s="32">
        <v>0.55</v>
      </c>
      <c r="F330" s="32">
        <v>0</v>
      </c>
      <c r="G330" s="32">
        <v>0</v>
      </c>
      <c r="H330" s="33">
        <v>0</v>
      </c>
      <c r="I330" s="33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0.55</v>
      </c>
      <c r="P330" s="33">
        <v>0.55</v>
      </c>
      <c r="Q330" s="33">
        <v>0</v>
      </c>
      <c r="R330" s="32">
        <v>0</v>
      </c>
      <c r="S330" s="32">
        <v>0</v>
      </c>
      <c r="T330" s="32">
        <v>0</v>
      </c>
      <c r="U330" s="32">
        <v>0</v>
      </c>
      <c r="V330" s="32">
        <v>0</v>
      </c>
      <c r="W330" s="32">
        <v>0</v>
      </c>
      <c r="X330" s="32">
        <v>0</v>
      </c>
    </row>
    <row r="331" spans="1:24" ht="24.75" customHeight="1">
      <c r="A331" s="31" t="s">
        <v>1085</v>
      </c>
      <c r="B331" s="31" t="s">
        <v>1088</v>
      </c>
      <c r="C331" s="31" t="s">
        <v>1089</v>
      </c>
      <c r="D331" s="31" t="s">
        <v>1090</v>
      </c>
      <c r="E331" s="32">
        <v>0.44</v>
      </c>
      <c r="F331" s="32">
        <v>0</v>
      </c>
      <c r="G331" s="32">
        <v>0</v>
      </c>
      <c r="H331" s="33">
        <v>0</v>
      </c>
      <c r="I331" s="33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0.44</v>
      </c>
      <c r="P331" s="33">
        <v>0</v>
      </c>
      <c r="Q331" s="33">
        <v>0.44</v>
      </c>
      <c r="R331" s="32">
        <v>0</v>
      </c>
      <c r="S331" s="32">
        <v>0</v>
      </c>
      <c r="T331" s="32">
        <v>0</v>
      </c>
      <c r="U331" s="32">
        <v>0</v>
      </c>
      <c r="V331" s="32">
        <v>0</v>
      </c>
      <c r="W331" s="32">
        <v>0</v>
      </c>
      <c r="X331" s="32">
        <v>0</v>
      </c>
    </row>
    <row r="332" spans="1:24" ht="24.75" customHeight="1">
      <c r="A332" s="31" t="s">
        <v>1085</v>
      </c>
      <c r="B332" s="31" t="s">
        <v>1088</v>
      </c>
      <c r="C332" s="31" t="s">
        <v>1082</v>
      </c>
      <c r="D332" s="31" t="s">
        <v>1091</v>
      </c>
      <c r="E332" s="32">
        <v>0.77</v>
      </c>
      <c r="F332" s="32">
        <v>0</v>
      </c>
      <c r="G332" s="32">
        <v>0</v>
      </c>
      <c r="H332" s="33">
        <v>0</v>
      </c>
      <c r="I332" s="33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0.77</v>
      </c>
      <c r="P332" s="33">
        <v>0</v>
      </c>
      <c r="Q332" s="33">
        <v>0</v>
      </c>
      <c r="R332" s="32">
        <v>0.77</v>
      </c>
      <c r="S332" s="32">
        <v>0</v>
      </c>
      <c r="T332" s="32">
        <v>0</v>
      </c>
      <c r="U332" s="32">
        <v>0</v>
      </c>
      <c r="V332" s="32">
        <v>0</v>
      </c>
      <c r="W332" s="32">
        <v>0</v>
      </c>
      <c r="X332" s="32">
        <v>0</v>
      </c>
    </row>
    <row r="333" spans="1:24" ht="24.75" customHeight="1">
      <c r="A333" s="31" t="s">
        <v>1092</v>
      </c>
      <c r="B333" s="31" t="s">
        <v>1082</v>
      </c>
      <c r="C333" s="31" t="s">
        <v>1089</v>
      </c>
      <c r="D333" s="31" t="s">
        <v>1170</v>
      </c>
      <c r="E333" s="32">
        <v>131.29</v>
      </c>
      <c r="F333" s="32">
        <v>27.68</v>
      </c>
      <c r="G333" s="32">
        <v>84.59</v>
      </c>
      <c r="H333" s="33">
        <v>9.12</v>
      </c>
      <c r="I333" s="33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3">
        <v>0</v>
      </c>
      <c r="Q333" s="33">
        <v>0</v>
      </c>
      <c r="R333" s="32">
        <v>0</v>
      </c>
      <c r="S333" s="32">
        <v>0</v>
      </c>
      <c r="T333" s="32">
        <v>0</v>
      </c>
      <c r="U333" s="32">
        <v>0</v>
      </c>
      <c r="V333" s="32">
        <v>7.7</v>
      </c>
      <c r="W333" s="32">
        <v>2.2</v>
      </c>
      <c r="X333" s="32">
        <v>0</v>
      </c>
    </row>
    <row r="334" spans="1:24" ht="24.75" customHeight="1">
      <c r="A334" s="31" t="s">
        <v>1092</v>
      </c>
      <c r="B334" s="31" t="s">
        <v>1095</v>
      </c>
      <c r="C334" s="31" t="s">
        <v>1083</v>
      </c>
      <c r="D334" s="31" t="s">
        <v>1096</v>
      </c>
      <c r="E334" s="32">
        <v>8.8</v>
      </c>
      <c r="F334" s="32">
        <v>0</v>
      </c>
      <c r="G334" s="32">
        <v>0</v>
      </c>
      <c r="H334" s="33">
        <v>0</v>
      </c>
      <c r="I334" s="33">
        <v>0</v>
      </c>
      <c r="J334" s="32">
        <v>0</v>
      </c>
      <c r="K334" s="32">
        <v>0</v>
      </c>
      <c r="L334" s="32">
        <v>0</v>
      </c>
      <c r="M334" s="32">
        <v>8.8</v>
      </c>
      <c r="N334" s="32">
        <v>0</v>
      </c>
      <c r="O334" s="32">
        <v>0</v>
      </c>
      <c r="P334" s="33">
        <v>0</v>
      </c>
      <c r="Q334" s="33">
        <v>0</v>
      </c>
      <c r="R334" s="32">
        <v>0</v>
      </c>
      <c r="S334" s="32">
        <v>0</v>
      </c>
      <c r="T334" s="32">
        <v>0</v>
      </c>
      <c r="U334" s="32">
        <v>0</v>
      </c>
      <c r="V334" s="32">
        <v>0</v>
      </c>
      <c r="W334" s="32">
        <v>0</v>
      </c>
      <c r="X334" s="32">
        <v>0</v>
      </c>
    </row>
    <row r="335" spans="1:24" ht="24.75" customHeight="1">
      <c r="A335" s="31" t="s">
        <v>1097</v>
      </c>
      <c r="B335" s="31" t="s">
        <v>1089</v>
      </c>
      <c r="C335" s="31" t="s">
        <v>1083</v>
      </c>
      <c r="D335" s="31" t="s">
        <v>1098</v>
      </c>
      <c r="E335" s="32">
        <v>13.19</v>
      </c>
      <c r="F335" s="32">
        <v>0</v>
      </c>
      <c r="G335" s="32">
        <v>0</v>
      </c>
      <c r="H335" s="33">
        <v>0</v>
      </c>
      <c r="I335" s="33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3">
        <v>0</v>
      </c>
      <c r="Q335" s="33">
        <v>0</v>
      </c>
      <c r="R335" s="32">
        <v>0</v>
      </c>
      <c r="S335" s="32">
        <v>13.19</v>
      </c>
      <c r="T335" s="32">
        <v>0</v>
      </c>
      <c r="U335" s="32">
        <v>0</v>
      </c>
      <c r="V335" s="32">
        <v>0</v>
      </c>
      <c r="W335" s="32">
        <v>0</v>
      </c>
      <c r="X335" s="32">
        <v>0</v>
      </c>
    </row>
    <row r="336" spans="1:24" ht="24.75" customHeight="1">
      <c r="A336" s="31"/>
      <c r="B336" s="31"/>
      <c r="C336" s="31"/>
      <c r="D336" s="31" t="s">
        <v>1176</v>
      </c>
      <c r="E336" s="32">
        <v>145.58</v>
      </c>
      <c r="F336" s="32">
        <v>24.43</v>
      </c>
      <c r="G336" s="32">
        <v>68.27</v>
      </c>
      <c r="H336" s="33">
        <v>7.55</v>
      </c>
      <c r="I336" s="33">
        <v>0</v>
      </c>
      <c r="J336" s="32">
        <v>0</v>
      </c>
      <c r="K336" s="32">
        <v>18.39</v>
      </c>
      <c r="L336" s="32">
        <v>0</v>
      </c>
      <c r="M336" s="32">
        <v>7.35</v>
      </c>
      <c r="N336" s="32">
        <v>0</v>
      </c>
      <c r="O336" s="32">
        <v>1.47</v>
      </c>
      <c r="P336" s="33">
        <v>0.46</v>
      </c>
      <c r="Q336" s="33">
        <v>0.37</v>
      </c>
      <c r="R336" s="32">
        <v>0.64</v>
      </c>
      <c r="S336" s="32">
        <v>10.92</v>
      </c>
      <c r="T336" s="32">
        <v>0</v>
      </c>
      <c r="U336" s="32">
        <v>0</v>
      </c>
      <c r="V336" s="32">
        <v>5.6</v>
      </c>
      <c r="W336" s="32">
        <v>1.6</v>
      </c>
      <c r="X336" s="32">
        <v>0</v>
      </c>
    </row>
    <row r="337" spans="1:24" ht="24.75" customHeight="1">
      <c r="A337" s="31" t="s">
        <v>1085</v>
      </c>
      <c r="B337" s="31" t="s">
        <v>1086</v>
      </c>
      <c r="C337" s="31" t="s">
        <v>1086</v>
      </c>
      <c r="D337" s="31" t="s">
        <v>1087</v>
      </c>
      <c r="E337" s="32">
        <v>18.39</v>
      </c>
      <c r="F337" s="32">
        <v>0</v>
      </c>
      <c r="G337" s="32">
        <v>0</v>
      </c>
      <c r="H337" s="33">
        <v>0</v>
      </c>
      <c r="I337" s="33">
        <v>0</v>
      </c>
      <c r="J337" s="32">
        <v>0</v>
      </c>
      <c r="K337" s="32">
        <v>18.39</v>
      </c>
      <c r="L337" s="32">
        <v>0</v>
      </c>
      <c r="M337" s="32">
        <v>0</v>
      </c>
      <c r="N337" s="32">
        <v>0</v>
      </c>
      <c r="O337" s="32">
        <v>0</v>
      </c>
      <c r="P337" s="33">
        <v>0</v>
      </c>
      <c r="Q337" s="33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0</v>
      </c>
    </row>
    <row r="338" spans="1:24" ht="24.75" customHeight="1">
      <c r="A338" s="31" t="s">
        <v>1085</v>
      </c>
      <c r="B338" s="31" t="s">
        <v>1088</v>
      </c>
      <c r="C338" s="31" t="s">
        <v>1083</v>
      </c>
      <c r="D338" s="31" t="s">
        <v>1102</v>
      </c>
      <c r="E338" s="32">
        <v>0.46</v>
      </c>
      <c r="F338" s="32">
        <v>0</v>
      </c>
      <c r="G338" s="32">
        <v>0</v>
      </c>
      <c r="H338" s="33">
        <v>0</v>
      </c>
      <c r="I338" s="33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0.46</v>
      </c>
      <c r="P338" s="33">
        <v>0.46</v>
      </c>
      <c r="Q338" s="33">
        <v>0</v>
      </c>
      <c r="R338" s="32">
        <v>0</v>
      </c>
      <c r="S338" s="32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0</v>
      </c>
    </row>
    <row r="339" spans="1:24" ht="24.75" customHeight="1">
      <c r="A339" s="31" t="s">
        <v>1085</v>
      </c>
      <c r="B339" s="31" t="s">
        <v>1088</v>
      </c>
      <c r="C339" s="31" t="s">
        <v>1089</v>
      </c>
      <c r="D339" s="31" t="s">
        <v>1090</v>
      </c>
      <c r="E339" s="32">
        <v>0.37</v>
      </c>
      <c r="F339" s="32">
        <v>0</v>
      </c>
      <c r="G339" s="32">
        <v>0</v>
      </c>
      <c r="H339" s="33">
        <v>0</v>
      </c>
      <c r="I339" s="33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0.37</v>
      </c>
      <c r="P339" s="33">
        <v>0</v>
      </c>
      <c r="Q339" s="33">
        <v>0.37</v>
      </c>
      <c r="R339" s="32">
        <v>0</v>
      </c>
      <c r="S339" s="32">
        <v>0</v>
      </c>
      <c r="T339" s="32">
        <v>0</v>
      </c>
      <c r="U339" s="32">
        <v>0</v>
      </c>
      <c r="V339" s="32">
        <v>0</v>
      </c>
      <c r="W339" s="32">
        <v>0</v>
      </c>
      <c r="X339" s="32">
        <v>0</v>
      </c>
    </row>
    <row r="340" spans="1:24" ht="24.75" customHeight="1">
      <c r="A340" s="31" t="s">
        <v>1085</v>
      </c>
      <c r="B340" s="31" t="s">
        <v>1088</v>
      </c>
      <c r="C340" s="31" t="s">
        <v>1082</v>
      </c>
      <c r="D340" s="31" t="s">
        <v>1091</v>
      </c>
      <c r="E340" s="32">
        <v>0.64</v>
      </c>
      <c r="F340" s="32">
        <v>0</v>
      </c>
      <c r="G340" s="32">
        <v>0</v>
      </c>
      <c r="H340" s="33">
        <v>0</v>
      </c>
      <c r="I340" s="33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0.64</v>
      </c>
      <c r="P340" s="33">
        <v>0</v>
      </c>
      <c r="Q340" s="33">
        <v>0</v>
      </c>
      <c r="R340" s="32">
        <v>0.64</v>
      </c>
      <c r="S340" s="32">
        <v>0</v>
      </c>
      <c r="T340" s="32">
        <v>0</v>
      </c>
      <c r="U340" s="32">
        <v>0</v>
      </c>
      <c r="V340" s="32">
        <v>0</v>
      </c>
      <c r="W340" s="32">
        <v>0</v>
      </c>
      <c r="X340" s="32">
        <v>0</v>
      </c>
    </row>
    <row r="341" spans="1:24" ht="24.75" customHeight="1">
      <c r="A341" s="31" t="s">
        <v>1092</v>
      </c>
      <c r="B341" s="31" t="s">
        <v>1082</v>
      </c>
      <c r="C341" s="31" t="s">
        <v>1089</v>
      </c>
      <c r="D341" s="31" t="s">
        <v>1170</v>
      </c>
      <c r="E341" s="32">
        <v>107.45</v>
      </c>
      <c r="F341" s="32">
        <v>24.43</v>
      </c>
      <c r="G341" s="32">
        <v>68.27</v>
      </c>
      <c r="H341" s="33">
        <v>7.55</v>
      </c>
      <c r="I341" s="33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3">
        <v>0</v>
      </c>
      <c r="Q341" s="33">
        <v>0</v>
      </c>
      <c r="R341" s="32">
        <v>0</v>
      </c>
      <c r="S341" s="32">
        <v>0</v>
      </c>
      <c r="T341" s="32">
        <v>0</v>
      </c>
      <c r="U341" s="32">
        <v>0</v>
      </c>
      <c r="V341" s="32">
        <v>5.6</v>
      </c>
      <c r="W341" s="32">
        <v>1.6</v>
      </c>
      <c r="X341" s="32">
        <v>0</v>
      </c>
    </row>
    <row r="342" spans="1:24" ht="24.75" customHeight="1">
      <c r="A342" s="31" t="s">
        <v>1092</v>
      </c>
      <c r="B342" s="31" t="s">
        <v>1095</v>
      </c>
      <c r="C342" s="31" t="s">
        <v>1083</v>
      </c>
      <c r="D342" s="31" t="s">
        <v>1096</v>
      </c>
      <c r="E342" s="32">
        <v>7.35</v>
      </c>
      <c r="F342" s="32">
        <v>0</v>
      </c>
      <c r="G342" s="32">
        <v>0</v>
      </c>
      <c r="H342" s="33">
        <v>0</v>
      </c>
      <c r="I342" s="33">
        <v>0</v>
      </c>
      <c r="J342" s="32">
        <v>0</v>
      </c>
      <c r="K342" s="32">
        <v>0</v>
      </c>
      <c r="L342" s="32">
        <v>0</v>
      </c>
      <c r="M342" s="32">
        <v>7.35</v>
      </c>
      <c r="N342" s="32">
        <v>0</v>
      </c>
      <c r="O342" s="32">
        <v>0</v>
      </c>
      <c r="P342" s="33">
        <v>0</v>
      </c>
      <c r="Q342" s="33">
        <v>0</v>
      </c>
      <c r="R342" s="32">
        <v>0</v>
      </c>
      <c r="S342" s="32">
        <v>0</v>
      </c>
      <c r="T342" s="32">
        <v>0</v>
      </c>
      <c r="U342" s="32">
        <v>0</v>
      </c>
      <c r="V342" s="32">
        <v>0</v>
      </c>
      <c r="W342" s="32">
        <v>0</v>
      </c>
      <c r="X342" s="32">
        <v>0</v>
      </c>
    </row>
    <row r="343" spans="1:24" ht="24.75" customHeight="1">
      <c r="A343" s="31" t="s">
        <v>1097</v>
      </c>
      <c r="B343" s="31" t="s">
        <v>1089</v>
      </c>
      <c r="C343" s="31" t="s">
        <v>1083</v>
      </c>
      <c r="D343" s="31" t="s">
        <v>1098</v>
      </c>
      <c r="E343" s="32">
        <v>10.92</v>
      </c>
      <c r="F343" s="32">
        <v>0</v>
      </c>
      <c r="G343" s="32">
        <v>0</v>
      </c>
      <c r="H343" s="33">
        <v>0</v>
      </c>
      <c r="I343" s="33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3">
        <v>0</v>
      </c>
      <c r="Q343" s="33">
        <v>0</v>
      </c>
      <c r="R343" s="32">
        <v>0</v>
      </c>
      <c r="S343" s="32">
        <v>10.92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</row>
    <row r="344" spans="1:24" ht="24.75" customHeight="1">
      <c r="A344" s="31"/>
      <c r="B344" s="31"/>
      <c r="C344" s="31"/>
      <c r="D344" s="31" t="s">
        <v>1177</v>
      </c>
      <c r="E344" s="32">
        <v>108.54</v>
      </c>
      <c r="F344" s="32">
        <v>18.14</v>
      </c>
      <c r="G344" s="32">
        <v>49.74</v>
      </c>
      <c r="H344" s="33">
        <v>5.53</v>
      </c>
      <c r="I344" s="33">
        <v>0</v>
      </c>
      <c r="J344" s="32">
        <v>0</v>
      </c>
      <c r="K344" s="32">
        <v>13.63</v>
      </c>
      <c r="L344" s="32">
        <v>0</v>
      </c>
      <c r="M344" s="32">
        <v>5.45</v>
      </c>
      <c r="N344" s="32">
        <v>2.04</v>
      </c>
      <c r="O344" s="32">
        <v>0.62</v>
      </c>
      <c r="P344" s="33">
        <v>0</v>
      </c>
      <c r="Q344" s="33">
        <v>0.14</v>
      </c>
      <c r="R344" s="32">
        <v>0.48</v>
      </c>
      <c r="S344" s="32">
        <v>7.99</v>
      </c>
      <c r="T344" s="32">
        <v>0</v>
      </c>
      <c r="U344" s="32">
        <v>0</v>
      </c>
      <c r="V344" s="32">
        <v>4.2</v>
      </c>
      <c r="W344" s="32">
        <v>1.2</v>
      </c>
      <c r="X344" s="32">
        <v>0</v>
      </c>
    </row>
    <row r="345" spans="1:24" ht="24.75" customHeight="1">
      <c r="A345" s="31" t="s">
        <v>1085</v>
      </c>
      <c r="B345" s="31" t="s">
        <v>1086</v>
      </c>
      <c r="C345" s="31" t="s">
        <v>1086</v>
      </c>
      <c r="D345" s="31" t="s">
        <v>1087</v>
      </c>
      <c r="E345" s="32">
        <v>13.63</v>
      </c>
      <c r="F345" s="32">
        <v>0</v>
      </c>
      <c r="G345" s="32">
        <v>0</v>
      </c>
      <c r="H345" s="33">
        <v>0</v>
      </c>
      <c r="I345" s="33">
        <v>0</v>
      </c>
      <c r="J345" s="32">
        <v>0</v>
      </c>
      <c r="K345" s="32">
        <v>13.63</v>
      </c>
      <c r="L345" s="32">
        <v>0</v>
      </c>
      <c r="M345" s="32">
        <v>0</v>
      </c>
      <c r="N345" s="32">
        <v>0</v>
      </c>
      <c r="O345" s="32">
        <v>0</v>
      </c>
      <c r="P345" s="33">
        <v>0</v>
      </c>
      <c r="Q345" s="33">
        <v>0</v>
      </c>
      <c r="R345" s="32">
        <v>0</v>
      </c>
      <c r="S345" s="32">
        <v>0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</row>
    <row r="346" spans="1:24" ht="24.75" customHeight="1">
      <c r="A346" s="31" t="s">
        <v>1085</v>
      </c>
      <c r="B346" s="31" t="s">
        <v>1088</v>
      </c>
      <c r="C346" s="31" t="s">
        <v>1089</v>
      </c>
      <c r="D346" s="31" t="s">
        <v>1090</v>
      </c>
      <c r="E346" s="32">
        <v>0.14</v>
      </c>
      <c r="F346" s="32">
        <v>0</v>
      </c>
      <c r="G346" s="32">
        <v>0</v>
      </c>
      <c r="H346" s="33">
        <v>0</v>
      </c>
      <c r="I346" s="33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0.14</v>
      </c>
      <c r="P346" s="33">
        <v>0</v>
      </c>
      <c r="Q346" s="33">
        <v>0.14</v>
      </c>
      <c r="R346" s="32">
        <v>0</v>
      </c>
      <c r="S346" s="32">
        <v>0</v>
      </c>
      <c r="T346" s="32">
        <v>0</v>
      </c>
      <c r="U346" s="32">
        <v>0</v>
      </c>
      <c r="V346" s="32">
        <v>0</v>
      </c>
      <c r="W346" s="32">
        <v>0</v>
      </c>
      <c r="X346" s="32">
        <v>0</v>
      </c>
    </row>
    <row r="347" spans="1:24" ht="24.75" customHeight="1">
      <c r="A347" s="31" t="s">
        <v>1085</v>
      </c>
      <c r="B347" s="31" t="s">
        <v>1088</v>
      </c>
      <c r="C347" s="31" t="s">
        <v>1082</v>
      </c>
      <c r="D347" s="31" t="s">
        <v>1091</v>
      </c>
      <c r="E347" s="32">
        <v>0.48</v>
      </c>
      <c r="F347" s="32">
        <v>0</v>
      </c>
      <c r="G347" s="32">
        <v>0</v>
      </c>
      <c r="H347" s="33">
        <v>0</v>
      </c>
      <c r="I347" s="33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0.48</v>
      </c>
      <c r="P347" s="33">
        <v>0</v>
      </c>
      <c r="Q347" s="33">
        <v>0</v>
      </c>
      <c r="R347" s="32">
        <v>0.48</v>
      </c>
      <c r="S347" s="32">
        <v>0</v>
      </c>
      <c r="T347" s="32">
        <v>0</v>
      </c>
      <c r="U347" s="32">
        <v>0</v>
      </c>
      <c r="V347" s="32">
        <v>0</v>
      </c>
      <c r="W347" s="32">
        <v>0</v>
      </c>
      <c r="X347" s="32">
        <v>0</v>
      </c>
    </row>
    <row r="348" spans="1:24" ht="24.75" customHeight="1">
      <c r="A348" s="31" t="s">
        <v>1092</v>
      </c>
      <c r="B348" s="31" t="s">
        <v>1093</v>
      </c>
      <c r="C348" s="31" t="s">
        <v>1082</v>
      </c>
      <c r="D348" s="31" t="s">
        <v>1094</v>
      </c>
      <c r="E348" s="32">
        <v>2.04</v>
      </c>
      <c r="F348" s="32">
        <v>0</v>
      </c>
      <c r="G348" s="32">
        <v>0</v>
      </c>
      <c r="H348" s="33">
        <v>0</v>
      </c>
      <c r="I348" s="33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2.04</v>
      </c>
      <c r="O348" s="32">
        <v>0</v>
      </c>
      <c r="P348" s="33">
        <v>0</v>
      </c>
      <c r="Q348" s="33">
        <v>0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</row>
    <row r="349" spans="1:24" ht="24.75" customHeight="1">
      <c r="A349" s="31" t="s">
        <v>1092</v>
      </c>
      <c r="B349" s="31" t="s">
        <v>1095</v>
      </c>
      <c r="C349" s="31" t="s">
        <v>1083</v>
      </c>
      <c r="D349" s="31" t="s">
        <v>1096</v>
      </c>
      <c r="E349" s="32">
        <v>5.45</v>
      </c>
      <c r="F349" s="32">
        <v>0</v>
      </c>
      <c r="G349" s="32">
        <v>0</v>
      </c>
      <c r="H349" s="33">
        <v>0</v>
      </c>
      <c r="I349" s="33">
        <v>0</v>
      </c>
      <c r="J349" s="32">
        <v>0</v>
      </c>
      <c r="K349" s="32">
        <v>0</v>
      </c>
      <c r="L349" s="32">
        <v>0</v>
      </c>
      <c r="M349" s="32">
        <v>5.45</v>
      </c>
      <c r="N349" s="32">
        <v>0</v>
      </c>
      <c r="O349" s="32">
        <v>0</v>
      </c>
      <c r="P349" s="33">
        <v>0</v>
      </c>
      <c r="Q349" s="33">
        <v>0</v>
      </c>
      <c r="R349" s="32">
        <v>0</v>
      </c>
      <c r="S349" s="32">
        <v>0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</row>
    <row r="350" spans="1:24" ht="24.75" customHeight="1">
      <c r="A350" s="31" t="s">
        <v>1178</v>
      </c>
      <c r="B350" s="31" t="s">
        <v>1131</v>
      </c>
      <c r="C350" s="31" t="s">
        <v>1083</v>
      </c>
      <c r="D350" s="31" t="s">
        <v>1179</v>
      </c>
      <c r="E350" s="32">
        <v>78.81</v>
      </c>
      <c r="F350" s="32">
        <v>18.14</v>
      </c>
      <c r="G350" s="32">
        <v>49.74</v>
      </c>
      <c r="H350" s="33">
        <v>5.53</v>
      </c>
      <c r="I350" s="33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3">
        <v>0</v>
      </c>
      <c r="Q350" s="33">
        <v>0</v>
      </c>
      <c r="R350" s="32">
        <v>0</v>
      </c>
      <c r="S350" s="32">
        <v>0</v>
      </c>
      <c r="T350" s="32">
        <v>0</v>
      </c>
      <c r="U350" s="32">
        <v>0</v>
      </c>
      <c r="V350" s="32">
        <v>4.2</v>
      </c>
      <c r="W350" s="32">
        <v>1.2</v>
      </c>
      <c r="X350" s="32">
        <v>0</v>
      </c>
    </row>
    <row r="351" spans="1:24" ht="24.75" customHeight="1">
      <c r="A351" s="31" t="s">
        <v>1097</v>
      </c>
      <c r="B351" s="31" t="s">
        <v>1089</v>
      </c>
      <c r="C351" s="31" t="s">
        <v>1083</v>
      </c>
      <c r="D351" s="31" t="s">
        <v>1098</v>
      </c>
      <c r="E351" s="32">
        <v>7.99</v>
      </c>
      <c r="F351" s="32">
        <v>0</v>
      </c>
      <c r="G351" s="32">
        <v>0</v>
      </c>
      <c r="H351" s="33">
        <v>0</v>
      </c>
      <c r="I351" s="33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3">
        <v>0</v>
      </c>
      <c r="Q351" s="33">
        <v>0</v>
      </c>
      <c r="R351" s="32">
        <v>0</v>
      </c>
      <c r="S351" s="32">
        <v>7.99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</row>
    <row r="352" spans="1:24" ht="24.75" customHeight="1">
      <c r="A352" s="31"/>
      <c r="B352" s="31"/>
      <c r="C352" s="31"/>
      <c r="D352" s="31" t="s">
        <v>1180</v>
      </c>
      <c r="E352" s="32">
        <v>93.03</v>
      </c>
      <c r="F352" s="32">
        <v>15.1</v>
      </c>
      <c r="G352" s="32">
        <v>43.79</v>
      </c>
      <c r="H352" s="33">
        <v>4.61</v>
      </c>
      <c r="I352" s="33">
        <v>0</v>
      </c>
      <c r="J352" s="32">
        <v>0</v>
      </c>
      <c r="K352" s="32">
        <v>11.36</v>
      </c>
      <c r="L352" s="32">
        <v>0</v>
      </c>
      <c r="M352" s="32">
        <v>4.54</v>
      </c>
      <c r="N352" s="32">
        <v>1.7</v>
      </c>
      <c r="O352" s="32">
        <v>0.51</v>
      </c>
      <c r="P352" s="33">
        <v>0</v>
      </c>
      <c r="Q352" s="33">
        <v>0.11</v>
      </c>
      <c r="R352" s="32">
        <v>0.4</v>
      </c>
      <c r="S352" s="32">
        <v>6.92</v>
      </c>
      <c r="T352" s="32">
        <v>0</v>
      </c>
      <c r="U352" s="32">
        <v>0</v>
      </c>
      <c r="V352" s="32">
        <v>3.5</v>
      </c>
      <c r="W352" s="32">
        <v>1</v>
      </c>
      <c r="X352" s="32">
        <v>0</v>
      </c>
    </row>
    <row r="353" spans="1:24" ht="24.75" customHeight="1">
      <c r="A353" s="31" t="s">
        <v>1081</v>
      </c>
      <c r="B353" s="31" t="s">
        <v>1181</v>
      </c>
      <c r="C353" s="31" t="s">
        <v>1083</v>
      </c>
      <c r="D353" s="31" t="s">
        <v>1182</v>
      </c>
      <c r="E353" s="32">
        <v>68</v>
      </c>
      <c r="F353" s="32">
        <v>15.1</v>
      </c>
      <c r="G353" s="32">
        <v>43.79</v>
      </c>
      <c r="H353" s="33">
        <v>4.61</v>
      </c>
      <c r="I353" s="33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3">
        <v>0</v>
      </c>
      <c r="Q353" s="33">
        <v>0</v>
      </c>
      <c r="R353" s="32">
        <v>0</v>
      </c>
      <c r="S353" s="32">
        <v>0</v>
      </c>
      <c r="T353" s="32">
        <v>0</v>
      </c>
      <c r="U353" s="32">
        <v>0</v>
      </c>
      <c r="V353" s="32">
        <v>3.5</v>
      </c>
      <c r="W353" s="32">
        <v>1</v>
      </c>
      <c r="X353" s="32">
        <v>0</v>
      </c>
    </row>
    <row r="354" spans="1:24" ht="24.75" customHeight="1">
      <c r="A354" s="31" t="s">
        <v>1085</v>
      </c>
      <c r="B354" s="31" t="s">
        <v>1086</v>
      </c>
      <c r="C354" s="31" t="s">
        <v>1086</v>
      </c>
      <c r="D354" s="31" t="s">
        <v>1087</v>
      </c>
      <c r="E354" s="32">
        <v>11.36</v>
      </c>
      <c r="F354" s="32">
        <v>0</v>
      </c>
      <c r="G354" s="32">
        <v>0</v>
      </c>
      <c r="H354" s="33">
        <v>0</v>
      </c>
      <c r="I354" s="33">
        <v>0</v>
      </c>
      <c r="J354" s="32">
        <v>0</v>
      </c>
      <c r="K354" s="32">
        <v>11.36</v>
      </c>
      <c r="L354" s="32">
        <v>0</v>
      </c>
      <c r="M354" s="32">
        <v>0</v>
      </c>
      <c r="N354" s="32">
        <v>0</v>
      </c>
      <c r="O354" s="32">
        <v>0</v>
      </c>
      <c r="P354" s="33">
        <v>0</v>
      </c>
      <c r="Q354" s="33">
        <v>0</v>
      </c>
      <c r="R354" s="32">
        <v>0</v>
      </c>
      <c r="S354" s="32">
        <v>0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</row>
    <row r="355" spans="1:24" ht="24.75" customHeight="1">
      <c r="A355" s="31" t="s">
        <v>1085</v>
      </c>
      <c r="B355" s="31" t="s">
        <v>1088</v>
      </c>
      <c r="C355" s="31" t="s">
        <v>1089</v>
      </c>
      <c r="D355" s="31" t="s">
        <v>1090</v>
      </c>
      <c r="E355" s="32">
        <v>0.11</v>
      </c>
      <c r="F355" s="32">
        <v>0</v>
      </c>
      <c r="G355" s="32">
        <v>0</v>
      </c>
      <c r="H355" s="33">
        <v>0</v>
      </c>
      <c r="I355" s="33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0.11</v>
      </c>
      <c r="P355" s="33">
        <v>0</v>
      </c>
      <c r="Q355" s="33">
        <v>0.11</v>
      </c>
      <c r="R355" s="32">
        <v>0</v>
      </c>
      <c r="S355" s="32">
        <v>0</v>
      </c>
      <c r="T355" s="32">
        <v>0</v>
      </c>
      <c r="U355" s="32">
        <v>0</v>
      </c>
      <c r="V355" s="32">
        <v>0</v>
      </c>
      <c r="W355" s="32">
        <v>0</v>
      </c>
      <c r="X355" s="32">
        <v>0</v>
      </c>
    </row>
    <row r="356" spans="1:24" ht="24.75" customHeight="1">
      <c r="A356" s="31" t="s">
        <v>1085</v>
      </c>
      <c r="B356" s="31" t="s">
        <v>1088</v>
      </c>
      <c r="C356" s="31" t="s">
        <v>1082</v>
      </c>
      <c r="D356" s="31" t="s">
        <v>1091</v>
      </c>
      <c r="E356" s="32">
        <v>0.4</v>
      </c>
      <c r="F356" s="32">
        <v>0</v>
      </c>
      <c r="G356" s="32">
        <v>0</v>
      </c>
      <c r="H356" s="33">
        <v>0</v>
      </c>
      <c r="I356" s="33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0.4</v>
      </c>
      <c r="P356" s="33">
        <v>0</v>
      </c>
      <c r="Q356" s="33">
        <v>0</v>
      </c>
      <c r="R356" s="32">
        <v>0.4</v>
      </c>
      <c r="S356" s="32">
        <v>0</v>
      </c>
      <c r="T356" s="32">
        <v>0</v>
      </c>
      <c r="U356" s="32">
        <v>0</v>
      </c>
      <c r="V356" s="32">
        <v>0</v>
      </c>
      <c r="W356" s="32">
        <v>0</v>
      </c>
      <c r="X356" s="32">
        <v>0</v>
      </c>
    </row>
    <row r="357" spans="1:24" ht="24.75" customHeight="1">
      <c r="A357" s="31" t="s">
        <v>1092</v>
      </c>
      <c r="B357" s="31" t="s">
        <v>1093</v>
      </c>
      <c r="C357" s="31" t="s">
        <v>1082</v>
      </c>
      <c r="D357" s="31" t="s">
        <v>1094</v>
      </c>
      <c r="E357" s="32">
        <v>1.7</v>
      </c>
      <c r="F357" s="32">
        <v>0</v>
      </c>
      <c r="G357" s="32">
        <v>0</v>
      </c>
      <c r="H357" s="33">
        <v>0</v>
      </c>
      <c r="I357" s="33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1.7</v>
      </c>
      <c r="O357" s="32">
        <v>0</v>
      </c>
      <c r="P357" s="33">
        <v>0</v>
      </c>
      <c r="Q357" s="33">
        <v>0</v>
      </c>
      <c r="R357" s="32">
        <v>0</v>
      </c>
      <c r="S357" s="32">
        <v>0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</row>
    <row r="358" spans="1:24" ht="24.75" customHeight="1">
      <c r="A358" s="31" t="s">
        <v>1092</v>
      </c>
      <c r="B358" s="31" t="s">
        <v>1095</v>
      </c>
      <c r="C358" s="31" t="s">
        <v>1083</v>
      </c>
      <c r="D358" s="31" t="s">
        <v>1096</v>
      </c>
      <c r="E358" s="32">
        <v>4.54</v>
      </c>
      <c r="F358" s="32">
        <v>0</v>
      </c>
      <c r="G358" s="32">
        <v>0</v>
      </c>
      <c r="H358" s="33">
        <v>0</v>
      </c>
      <c r="I358" s="33">
        <v>0</v>
      </c>
      <c r="J358" s="32">
        <v>0</v>
      </c>
      <c r="K358" s="32">
        <v>0</v>
      </c>
      <c r="L358" s="32">
        <v>0</v>
      </c>
      <c r="M358" s="32">
        <v>4.54</v>
      </c>
      <c r="N358" s="32">
        <v>0</v>
      </c>
      <c r="O358" s="32">
        <v>0</v>
      </c>
      <c r="P358" s="33">
        <v>0</v>
      </c>
      <c r="Q358" s="33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</row>
    <row r="359" spans="1:24" ht="24.75" customHeight="1">
      <c r="A359" s="31" t="s">
        <v>1097</v>
      </c>
      <c r="B359" s="31" t="s">
        <v>1089</v>
      </c>
      <c r="C359" s="31" t="s">
        <v>1083</v>
      </c>
      <c r="D359" s="31" t="s">
        <v>1098</v>
      </c>
      <c r="E359" s="32">
        <v>6.92</v>
      </c>
      <c r="F359" s="32">
        <v>0</v>
      </c>
      <c r="G359" s="32">
        <v>0</v>
      </c>
      <c r="H359" s="33">
        <v>0</v>
      </c>
      <c r="I359" s="33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3">
        <v>0</v>
      </c>
      <c r="Q359" s="33">
        <v>0</v>
      </c>
      <c r="R359" s="32">
        <v>0</v>
      </c>
      <c r="S359" s="32">
        <v>6.92</v>
      </c>
      <c r="T359" s="32">
        <v>0</v>
      </c>
      <c r="U359" s="32">
        <v>0</v>
      </c>
      <c r="V359" s="32">
        <v>0</v>
      </c>
      <c r="W359" s="32">
        <v>0</v>
      </c>
      <c r="X359" s="32">
        <v>0</v>
      </c>
    </row>
    <row r="360" spans="1:24" ht="24.75" customHeight="1">
      <c r="A360" s="31"/>
      <c r="B360" s="31"/>
      <c r="C360" s="31"/>
      <c r="D360" s="31" t="s">
        <v>1183</v>
      </c>
      <c r="E360" s="32">
        <v>135.97</v>
      </c>
      <c r="F360" s="32">
        <v>23.5</v>
      </c>
      <c r="G360" s="32">
        <v>61.84</v>
      </c>
      <c r="H360" s="33">
        <v>6.94</v>
      </c>
      <c r="I360" s="33">
        <v>0</v>
      </c>
      <c r="J360" s="32">
        <v>0</v>
      </c>
      <c r="K360" s="32">
        <v>17.14</v>
      </c>
      <c r="L360" s="32">
        <v>0</v>
      </c>
      <c r="M360" s="32">
        <v>6.86</v>
      </c>
      <c r="N360" s="32">
        <v>2.57</v>
      </c>
      <c r="O360" s="32">
        <v>0.77</v>
      </c>
      <c r="P360" s="33">
        <v>0</v>
      </c>
      <c r="Q360" s="33">
        <v>0.17</v>
      </c>
      <c r="R360" s="32">
        <v>0.6</v>
      </c>
      <c r="S360" s="32">
        <v>10.05</v>
      </c>
      <c r="T360" s="32">
        <v>0</v>
      </c>
      <c r="U360" s="32">
        <v>0</v>
      </c>
      <c r="V360" s="32">
        <v>4.9</v>
      </c>
      <c r="W360" s="32">
        <v>1.4</v>
      </c>
      <c r="X360" s="32">
        <v>0</v>
      </c>
    </row>
    <row r="361" spans="1:24" ht="24.75" customHeight="1">
      <c r="A361" s="31" t="s">
        <v>1081</v>
      </c>
      <c r="B361" s="31" t="s">
        <v>1086</v>
      </c>
      <c r="C361" s="31" t="s">
        <v>1083</v>
      </c>
      <c r="D361" s="31" t="s">
        <v>1184</v>
      </c>
      <c r="E361" s="32">
        <v>98.58</v>
      </c>
      <c r="F361" s="32">
        <v>23.5</v>
      </c>
      <c r="G361" s="32">
        <v>61.84</v>
      </c>
      <c r="H361" s="33">
        <v>6.94</v>
      </c>
      <c r="I361" s="33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3">
        <v>0</v>
      </c>
      <c r="Q361" s="33">
        <v>0</v>
      </c>
      <c r="R361" s="32">
        <v>0</v>
      </c>
      <c r="S361" s="32">
        <v>0</v>
      </c>
      <c r="T361" s="32">
        <v>0</v>
      </c>
      <c r="U361" s="32">
        <v>0</v>
      </c>
      <c r="V361" s="32">
        <v>4.9</v>
      </c>
      <c r="W361" s="32">
        <v>1.4</v>
      </c>
      <c r="X361" s="32">
        <v>0</v>
      </c>
    </row>
    <row r="362" spans="1:24" ht="24.75" customHeight="1">
      <c r="A362" s="31" t="s">
        <v>1085</v>
      </c>
      <c r="B362" s="31" t="s">
        <v>1086</v>
      </c>
      <c r="C362" s="31" t="s">
        <v>1086</v>
      </c>
      <c r="D362" s="31" t="s">
        <v>1087</v>
      </c>
      <c r="E362" s="32">
        <v>17.14</v>
      </c>
      <c r="F362" s="32">
        <v>0</v>
      </c>
      <c r="G362" s="32">
        <v>0</v>
      </c>
      <c r="H362" s="33">
        <v>0</v>
      </c>
      <c r="I362" s="33">
        <v>0</v>
      </c>
      <c r="J362" s="32">
        <v>0</v>
      </c>
      <c r="K362" s="32">
        <v>17.14</v>
      </c>
      <c r="L362" s="32">
        <v>0</v>
      </c>
      <c r="M362" s="32">
        <v>0</v>
      </c>
      <c r="N362" s="32">
        <v>0</v>
      </c>
      <c r="O362" s="32">
        <v>0</v>
      </c>
      <c r="P362" s="33">
        <v>0</v>
      </c>
      <c r="Q362" s="33">
        <v>0</v>
      </c>
      <c r="R362" s="32">
        <v>0</v>
      </c>
      <c r="S362" s="32">
        <v>0</v>
      </c>
      <c r="T362" s="32">
        <v>0</v>
      </c>
      <c r="U362" s="32">
        <v>0</v>
      </c>
      <c r="V362" s="32">
        <v>0</v>
      </c>
      <c r="W362" s="32">
        <v>0</v>
      </c>
      <c r="X362" s="32">
        <v>0</v>
      </c>
    </row>
    <row r="363" spans="1:24" ht="24.75" customHeight="1">
      <c r="A363" s="31" t="s">
        <v>1085</v>
      </c>
      <c r="B363" s="31" t="s">
        <v>1088</v>
      </c>
      <c r="C363" s="31" t="s">
        <v>1089</v>
      </c>
      <c r="D363" s="31" t="s">
        <v>1090</v>
      </c>
      <c r="E363" s="32">
        <v>0.17</v>
      </c>
      <c r="F363" s="32">
        <v>0</v>
      </c>
      <c r="G363" s="32">
        <v>0</v>
      </c>
      <c r="H363" s="33">
        <v>0</v>
      </c>
      <c r="I363" s="33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0.17</v>
      </c>
      <c r="P363" s="33">
        <v>0</v>
      </c>
      <c r="Q363" s="33">
        <v>0.17</v>
      </c>
      <c r="R363" s="32">
        <v>0</v>
      </c>
      <c r="S363" s="32">
        <v>0</v>
      </c>
      <c r="T363" s="32">
        <v>0</v>
      </c>
      <c r="U363" s="32">
        <v>0</v>
      </c>
      <c r="V363" s="32">
        <v>0</v>
      </c>
      <c r="W363" s="32">
        <v>0</v>
      </c>
      <c r="X363" s="32">
        <v>0</v>
      </c>
    </row>
    <row r="364" spans="1:24" ht="24.75" customHeight="1">
      <c r="A364" s="31" t="s">
        <v>1085</v>
      </c>
      <c r="B364" s="31" t="s">
        <v>1088</v>
      </c>
      <c r="C364" s="31" t="s">
        <v>1082</v>
      </c>
      <c r="D364" s="31" t="s">
        <v>1091</v>
      </c>
      <c r="E364" s="32">
        <v>0.6</v>
      </c>
      <c r="F364" s="32">
        <v>0</v>
      </c>
      <c r="G364" s="32">
        <v>0</v>
      </c>
      <c r="H364" s="33">
        <v>0</v>
      </c>
      <c r="I364" s="33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0.6</v>
      </c>
      <c r="P364" s="33">
        <v>0</v>
      </c>
      <c r="Q364" s="33">
        <v>0</v>
      </c>
      <c r="R364" s="32">
        <v>0.6</v>
      </c>
      <c r="S364" s="32">
        <v>0</v>
      </c>
      <c r="T364" s="32">
        <v>0</v>
      </c>
      <c r="U364" s="32">
        <v>0</v>
      </c>
      <c r="V364" s="32">
        <v>0</v>
      </c>
      <c r="W364" s="32">
        <v>0</v>
      </c>
      <c r="X364" s="32">
        <v>0</v>
      </c>
    </row>
    <row r="365" spans="1:24" ht="24.75" customHeight="1">
      <c r="A365" s="31" t="s">
        <v>1092</v>
      </c>
      <c r="B365" s="31" t="s">
        <v>1093</v>
      </c>
      <c r="C365" s="31" t="s">
        <v>1082</v>
      </c>
      <c r="D365" s="31" t="s">
        <v>1094</v>
      </c>
      <c r="E365" s="32">
        <v>2.57</v>
      </c>
      <c r="F365" s="32">
        <v>0</v>
      </c>
      <c r="G365" s="32">
        <v>0</v>
      </c>
      <c r="H365" s="33">
        <v>0</v>
      </c>
      <c r="I365" s="33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2.57</v>
      </c>
      <c r="O365" s="32">
        <v>0</v>
      </c>
      <c r="P365" s="33">
        <v>0</v>
      </c>
      <c r="Q365" s="33">
        <v>0</v>
      </c>
      <c r="R365" s="32">
        <v>0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</row>
    <row r="366" spans="1:24" ht="24.75" customHeight="1">
      <c r="A366" s="31" t="s">
        <v>1092</v>
      </c>
      <c r="B366" s="31" t="s">
        <v>1095</v>
      </c>
      <c r="C366" s="31" t="s">
        <v>1083</v>
      </c>
      <c r="D366" s="31" t="s">
        <v>1096</v>
      </c>
      <c r="E366" s="32">
        <v>6.86</v>
      </c>
      <c r="F366" s="32">
        <v>0</v>
      </c>
      <c r="G366" s="32">
        <v>0</v>
      </c>
      <c r="H366" s="33">
        <v>0</v>
      </c>
      <c r="I366" s="33">
        <v>0</v>
      </c>
      <c r="J366" s="32">
        <v>0</v>
      </c>
      <c r="K366" s="32">
        <v>0</v>
      </c>
      <c r="L366" s="32">
        <v>0</v>
      </c>
      <c r="M366" s="32">
        <v>6.86</v>
      </c>
      <c r="N366" s="32">
        <v>0</v>
      </c>
      <c r="O366" s="32">
        <v>0</v>
      </c>
      <c r="P366" s="33">
        <v>0</v>
      </c>
      <c r="Q366" s="33">
        <v>0</v>
      </c>
      <c r="R366" s="32">
        <v>0</v>
      </c>
      <c r="S366" s="32">
        <v>0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</row>
    <row r="367" spans="1:24" ht="24.75" customHeight="1">
      <c r="A367" s="31" t="s">
        <v>1097</v>
      </c>
      <c r="B367" s="31" t="s">
        <v>1089</v>
      </c>
      <c r="C367" s="31" t="s">
        <v>1083</v>
      </c>
      <c r="D367" s="31" t="s">
        <v>1098</v>
      </c>
      <c r="E367" s="32">
        <v>10.05</v>
      </c>
      <c r="F367" s="32">
        <v>0</v>
      </c>
      <c r="G367" s="32">
        <v>0</v>
      </c>
      <c r="H367" s="33">
        <v>0</v>
      </c>
      <c r="I367" s="33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3">
        <v>0</v>
      </c>
      <c r="Q367" s="33">
        <v>0</v>
      </c>
      <c r="R367" s="32">
        <v>0</v>
      </c>
      <c r="S367" s="32">
        <v>10.05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</row>
    <row r="368" spans="1:24" ht="24.75" customHeight="1">
      <c r="A368" s="31"/>
      <c r="B368" s="31"/>
      <c r="C368" s="31"/>
      <c r="D368" s="31" t="s">
        <v>1185</v>
      </c>
      <c r="E368" s="32">
        <v>197.62</v>
      </c>
      <c r="F368" s="32">
        <v>33.04</v>
      </c>
      <c r="G368" s="32">
        <v>91.42</v>
      </c>
      <c r="H368" s="33">
        <v>10.11</v>
      </c>
      <c r="I368" s="33">
        <v>0</v>
      </c>
      <c r="J368" s="32">
        <v>0</v>
      </c>
      <c r="K368" s="32">
        <v>24.81</v>
      </c>
      <c r="L368" s="32">
        <v>0</v>
      </c>
      <c r="M368" s="32">
        <v>9.92</v>
      </c>
      <c r="N368" s="32">
        <v>1.39</v>
      </c>
      <c r="O368" s="32">
        <v>1.51</v>
      </c>
      <c r="P368" s="33">
        <v>0.39</v>
      </c>
      <c r="Q368" s="33">
        <v>0.25</v>
      </c>
      <c r="R368" s="32">
        <v>0.87</v>
      </c>
      <c r="S368" s="32">
        <v>14.62</v>
      </c>
      <c r="T368" s="32">
        <v>0</v>
      </c>
      <c r="U368" s="32">
        <v>0</v>
      </c>
      <c r="V368" s="32">
        <v>8.4</v>
      </c>
      <c r="W368" s="32">
        <v>2.4</v>
      </c>
      <c r="X368" s="32">
        <v>0</v>
      </c>
    </row>
    <row r="369" spans="1:24" ht="24.75" customHeight="1">
      <c r="A369" s="31" t="s">
        <v>1085</v>
      </c>
      <c r="B369" s="31" t="s">
        <v>1086</v>
      </c>
      <c r="C369" s="31" t="s">
        <v>1086</v>
      </c>
      <c r="D369" s="31" t="s">
        <v>1087</v>
      </c>
      <c r="E369" s="32">
        <v>24.81</v>
      </c>
      <c r="F369" s="32">
        <v>0</v>
      </c>
      <c r="G369" s="32">
        <v>0</v>
      </c>
      <c r="H369" s="33">
        <v>0</v>
      </c>
      <c r="I369" s="33">
        <v>0</v>
      </c>
      <c r="J369" s="32">
        <v>0</v>
      </c>
      <c r="K369" s="32">
        <v>24.81</v>
      </c>
      <c r="L369" s="32">
        <v>0</v>
      </c>
      <c r="M369" s="32">
        <v>0</v>
      </c>
      <c r="N369" s="32">
        <v>0</v>
      </c>
      <c r="O369" s="32">
        <v>0</v>
      </c>
      <c r="P369" s="33">
        <v>0</v>
      </c>
      <c r="Q369" s="33">
        <v>0</v>
      </c>
      <c r="R369" s="32">
        <v>0</v>
      </c>
      <c r="S369" s="32">
        <v>0</v>
      </c>
      <c r="T369" s="32">
        <v>0</v>
      </c>
      <c r="U369" s="32">
        <v>0</v>
      </c>
      <c r="V369" s="32">
        <v>0</v>
      </c>
      <c r="W369" s="32">
        <v>0</v>
      </c>
      <c r="X369" s="32">
        <v>0</v>
      </c>
    </row>
    <row r="370" spans="1:24" ht="24.75" customHeight="1">
      <c r="A370" s="31" t="s">
        <v>1085</v>
      </c>
      <c r="B370" s="31" t="s">
        <v>1088</v>
      </c>
      <c r="C370" s="31" t="s">
        <v>1083</v>
      </c>
      <c r="D370" s="31" t="s">
        <v>1102</v>
      </c>
      <c r="E370" s="32">
        <v>0.39</v>
      </c>
      <c r="F370" s="32">
        <v>0</v>
      </c>
      <c r="G370" s="32">
        <v>0</v>
      </c>
      <c r="H370" s="33">
        <v>0</v>
      </c>
      <c r="I370" s="33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0.39</v>
      </c>
      <c r="P370" s="33">
        <v>0.39</v>
      </c>
      <c r="Q370" s="33">
        <v>0</v>
      </c>
      <c r="R370" s="32">
        <v>0</v>
      </c>
      <c r="S370" s="32">
        <v>0</v>
      </c>
      <c r="T370" s="32">
        <v>0</v>
      </c>
      <c r="U370" s="32">
        <v>0</v>
      </c>
      <c r="V370" s="32">
        <v>0</v>
      </c>
      <c r="W370" s="32">
        <v>0</v>
      </c>
      <c r="X370" s="32">
        <v>0</v>
      </c>
    </row>
    <row r="371" spans="1:24" ht="24.75" customHeight="1">
      <c r="A371" s="31" t="s">
        <v>1085</v>
      </c>
      <c r="B371" s="31" t="s">
        <v>1088</v>
      </c>
      <c r="C371" s="31" t="s">
        <v>1089</v>
      </c>
      <c r="D371" s="31" t="s">
        <v>1090</v>
      </c>
      <c r="E371" s="32">
        <v>0.25</v>
      </c>
      <c r="F371" s="32">
        <v>0</v>
      </c>
      <c r="G371" s="32">
        <v>0</v>
      </c>
      <c r="H371" s="33">
        <v>0</v>
      </c>
      <c r="I371" s="33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0.25</v>
      </c>
      <c r="P371" s="33">
        <v>0</v>
      </c>
      <c r="Q371" s="33">
        <v>0.25</v>
      </c>
      <c r="R371" s="32">
        <v>0</v>
      </c>
      <c r="S371" s="32">
        <v>0</v>
      </c>
      <c r="T371" s="32">
        <v>0</v>
      </c>
      <c r="U371" s="32">
        <v>0</v>
      </c>
      <c r="V371" s="32">
        <v>0</v>
      </c>
      <c r="W371" s="32">
        <v>0</v>
      </c>
      <c r="X371" s="32">
        <v>0</v>
      </c>
    </row>
    <row r="372" spans="1:24" ht="24.75" customHeight="1">
      <c r="A372" s="31" t="s">
        <v>1085</v>
      </c>
      <c r="B372" s="31" t="s">
        <v>1088</v>
      </c>
      <c r="C372" s="31" t="s">
        <v>1082</v>
      </c>
      <c r="D372" s="31" t="s">
        <v>1091</v>
      </c>
      <c r="E372" s="32">
        <v>0.87</v>
      </c>
      <c r="F372" s="32">
        <v>0</v>
      </c>
      <c r="G372" s="32">
        <v>0</v>
      </c>
      <c r="H372" s="33">
        <v>0</v>
      </c>
      <c r="I372" s="33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0.87</v>
      </c>
      <c r="P372" s="33">
        <v>0</v>
      </c>
      <c r="Q372" s="33">
        <v>0</v>
      </c>
      <c r="R372" s="32">
        <v>0.87</v>
      </c>
      <c r="S372" s="32">
        <v>0</v>
      </c>
      <c r="T372" s="32">
        <v>0</v>
      </c>
      <c r="U372" s="32">
        <v>0</v>
      </c>
      <c r="V372" s="32">
        <v>0</v>
      </c>
      <c r="W372" s="32">
        <v>0</v>
      </c>
      <c r="X372" s="32">
        <v>0</v>
      </c>
    </row>
    <row r="373" spans="1:24" ht="24.75" customHeight="1">
      <c r="A373" s="31" t="s">
        <v>1092</v>
      </c>
      <c r="B373" s="31" t="s">
        <v>1093</v>
      </c>
      <c r="C373" s="31" t="s">
        <v>1082</v>
      </c>
      <c r="D373" s="31" t="s">
        <v>1094</v>
      </c>
      <c r="E373" s="32">
        <v>1.39</v>
      </c>
      <c r="F373" s="32">
        <v>0</v>
      </c>
      <c r="G373" s="32">
        <v>0</v>
      </c>
      <c r="H373" s="33">
        <v>0</v>
      </c>
      <c r="I373" s="33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1.39</v>
      </c>
      <c r="O373" s="32">
        <v>0</v>
      </c>
      <c r="P373" s="33">
        <v>0</v>
      </c>
      <c r="Q373" s="33">
        <v>0</v>
      </c>
      <c r="R373" s="32">
        <v>0</v>
      </c>
      <c r="S373" s="32">
        <v>0</v>
      </c>
      <c r="T373" s="32">
        <v>0</v>
      </c>
      <c r="U373" s="32">
        <v>0</v>
      </c>
      <c r="V373" s="32">
        <v>0</v>
      </c>
      <c r="W373" s="32">
        <v>0</v>
      </c>
      <c r="X373" s="32">
        <v>0</v>
      </c>
    </row>
    <row r="374" spans="1:24" ht="24.75" customHeight="1">
      <c r="A374" s="31" t="s">
        <v>1092</v>
      </c>
      <c r="B374" s="31" t="s">
        <v>1095</v>
      </c>
      <c r="C374" s="31" t="s">
        <v>1083</v>
      </c>
      <c r="D374" s="31" t="s">
        <v>1096</v>
      </c>
      <c r="E374" s="32">
        <v>9.92</v>
      </c>
      <c r="F374" s="32">
        <v>0</v>
      </c>
      <c r="G374" s="32">
        <v>0</v>
      </c>
      <c r="H374" s="33">
        <v>0</v>
      </c>
      <c r="I374" s="33">
        <v>0</v>
      </c>
      <c r="J374" s="32">
        <v>0</v>
      </c>
      <c r="K374" s="32">
        <v>0</v>
      </c>
      <c r="L374" s="32">
        <v>0</v>
      </c>
      <c r="M374" s="32">
        <v>9.92</v>
      </c>
      <c r="N374" s="32">
        <v>0</v>
      </c>
      <c r="O374" s="32">
        <v>0</v>
      </c>
      <c r="P374" s="33">
        <v>0</v>
      </c>
      <c r="Q374" s="33">
        <v>0</v>
      </c>
      <c r="R374" s="32">
        <v>0</v>
      </c>
      <c r="S374" s="32">
        <v>0</v>
      </c>
      <c r="T374" s="32">
        <v>0</v>
      </c>
      <c r="U374" s="32">
        <v>0</v>
      </c>
      <c r="V374" s="32">
        <v>0</v>
      </c>
      <c r="W374" s="32">
        <v>0</v>
      </c>
      <c r="X374" s="32">
        <v>0</v>
      </c>
    </row>
    <row r="375" spans="1:24" ht="24.75" customHeight="1">
      <c r="A375" s="31" t="s">
        <v>1186</v>
      </c>
      <c r="B375" s="31" t="s">
        <v>1083</v>
      </c>
      <c r="C375" s="31" t="s">
        <v>1083</v>
      </c>
      <c r="D375" s="31" t="s">
        <v>1187</v>
      </c>
      <c r="E375" s="32">
        <v>145.37</v>
      </c>
      <c r="F375" s="32">
        <v>33.04</v>
      </c>
      <c r="G375" s="32">
        <v>91.42</v>
      </c>
      <c r="H375" s="33">
        <v>10.11</v>
      </c>
      <c r="I375" s="33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3">
        <v>0</v>
      </c>
      <c r="Q375" s="33">
        <v>0</v>
      </c>
      <c r="R375" s="32">
        <v>0</v>
      </c>
      <c r="S375" s="32">
        <v>0</v>
      </c>
      <c r="T375" s="32">
        <v>0</v>
      </c>
      <c r="U375" s="32">
        <v>0</v>
      </c>
      <c r="V375" s="32">
        <v>8.4</v>
      </c>
      <c r="W375" s="32">
        <v>2.4</v>
      </c>
      <c r="X375" s="32">
        <v>0</v>
      </c>
    </row>
    <row r="376" spans="1:24" ht="24.75" customHeight="1">
      <c r="A376" s="31" t="s">
        <v>1097</v>
      </c>
      <c r="B376" s="31" t="s">
        <v>1089</v>
      </c>
      <c r="C376" s="31" t="s">
        <v>1083</v>
      </c>
      <c r="D376" s="31" t="s">
        <v>1098</v>
      </c>
      <c r="E376" s="32">
        <v>14.62</v>
      </c>
      <c r="F376" s="32">
        <v>0</v>
      </c>
      <c r="G376" s="32">
        <v>0</v>
      </c>
      <c r="H376" s="33">
        <v>0</v>
      </c>
      <c r="I376" s="33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3">
        <v>0</v>
      </c>
      <c r="Q376" s="33">
        <v>0</v>
      </c>
      <c r="R376" s="32">
        <v>0</v>
      </c>
      <c r="S376" s="32">
        <v>14.62</v>
      </c>
      <c r="T376" s="32">
        <v>0</v>
      </c>
      <c r="U376" s="32">
        <v>0</v>
      </c>
      <c r="V376" s="32">
        <v>0</v>
      </c>
      <c r="W376" s="32">
        <v>0</v>
      </c>
      <c r="X376" s="32">
        <v>0</v>
      </c>
    </row>
    <row r="377" spans="1:24" ht="24.75" customHeight="1">
      <c r="A377" s="31"/>
      <c r="B377" s="31"/>
      <c r="C377" s="31"/>
      <c r="D377" s="31" t="s">
        <v>1188</v>
      </c>
      <c r="E377" s="32">
        <v>209.38</v>
      </c>
      <c r="F377" s="32">
        <v>34.07</v>
      </c>
      <c r="G377" s="32">
        <v>97.33</v>
      </c>
      <c r="H377" s="33">
        <v>10.61</v>
      </c>
      <c r="I377" s="33">
        <v>0</v>
      </c>
      <c r="J377" s="32">
        <v>0</v>
      </c>
      <c r="K377" s="32">
        <v>26.1</v>
      </c>
      <c r="L377" s="32">
        <v>0</v>
      </c>
      <c r="M377" s="32">
        <v>10.44</v>
      </c>
      <c r="N377" s="32">
        <v>3.31</v>
      </c>
      <c r="O377" s="32">
        <v>1.27</v>
      </c>
      <c r="P377" s="33">
        <v>0.1</v>
      </c>
      <c r="Q377" s="33">
        <v>0.26</v>
      </c>
      <c r="R377" s="32">
        <v>0.91</v>
      </c>
      <c r="S377" s="32">
        <v>15.45</v>
      </c>
      <c r="T377" s="32">
        <v>0</v>
      </c>
      <c r="U377" s="32">
        <v>0</v>
      </c>
      <c r="V377" s="32">
        <v>8.4</v>
      </c>
      <c r="W377" s="32">
        <v>2.4</v>
      </c>
      <c r="X377" s="32">
        <v>0</v>
      </c>
    </row>
    <row r="378" spans="1:24" ht="24.75" customHeight="1">
      <c r="A378" s="31" t="s">
        <v>1085</v>
      </c>
      <c r="B378" s="31" t="s">
        <v>1086</v>
      </c>
      <c r="C378" s="31" t="s">
        <v>1086</v>
      </c>
      <c r="D378" s="31" t="s">
        <v>1087</v>
      </c>
      <c r="E378" s="32">
        <v>26.1</v>
      </c>
      <c r="F378" s="32">
        <v>0</v>
      </c>
      <c r="G378" s="32">
        <v>0</v>
      </c>
      <c r="H378" s="33">
        <v>0</v>
      </c>
      <c r="I378" s="33">
        <v>0</v>
      </c>
      <c r="J378" s="32">
        <v>0</v>
      </c>
      <c r="K378" s="32">
        <v>26.1</v>
      </c>
      <c r="L378" s="32">
        <v>0</v>
      </c>
      <c r="M378" s="32">
        <v>0</v>
      </c>
      <c r="N378" s="32">
        <v>0</v>
      </c>
      <c r="O378" s="32">
        <v>0</v>
      </c>
      <c r="P378" s="33">
        <v>0</v>
      </c>
      <c r="Q378" s="33">
        <v>0</v>
      </c>
      <c r="R378" s="32">
        <v>0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</row>
    <row r="379" spans="1:24" ht="24.75" customHeight="1">
      <c r="A379" s="31" t="s">
        <v>1085</v>
      </c>
      <c r="B379" s="31" t="s">
        <v>1088</v>
      </c>
      <c r="C379" s="31" t="s">
        <v>1083</v>
      </c>
      <c r="D379" s="31" t="s">
        <v>1102</v>
      </c>
      <c r="E379" s="32">
        <v>0.1</v>
      </c>
      <c r="F379" s="32">
        <v>0</v>
      </c>
      <c r="G379" s="32">
        <v>0</v>
      </c>
      <c r="H379" s="33">
        <v>0</v>
      </c>
      <c r="I379" s="33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0.1</v>
      </c>
      <c r="P379" s="33">
        <v>0.1</v>
      </c>
      <c r="Q379" s="33">
        <v>0</v>
      </c>
      <c r="R379" s="32">
        <v>0</v>
      </c>
      <c r="S379" s="32">
        <v>0</v>
      </c>
      <c r="T379" s="32">
        <v>0</v>
      </c>
      <c r="U379" s="32">
        <v>0</v>
      </c>
      <c r="V379" s="32">
        <v>0</v>
      </c>
      <c r="W379" s="32">
        <v>0</v>
      </c>
      <c r="X379" s="32">
        <v>0</v>
      </c>
    </row>
    <row r="380" spans="1:24" ht="24.75" customHeight="1">
      <c r="A380" s="31" t="s">
        <v>1085</v>
      </c>
      <c r="B380" s="31" t="s">
        <v>1088</v>
      </c>
      <c r="C380" s="31" t="s">
        <v>1089</v>
      </c>
      <c r="D380" s="31" t="s">
        <v>1090</v>
      </c>
      <c r="E380" s="32">
        <v>0.26</v>
      </c>
      <c r="F380" s="32">
        <v>0</v>
      </c>
      <c r="G380" s="32">
        <v>0</v>
      </c>
      <c r="H380" s="33">
        <v>0</v>
      </c>
      <c r="I380" s="33">
        <v>0</v>
      </c>
      <c r="J380" s="32">
        <v>0</v>
      </c>
      <c r="K380" s="32">
        <v>0</v>
      </c>
      <c r="L380" s="32">
        <v>0</v>
      </c>
      <c r="M380" s="32">
        <v>0</v>
      </c>
      <c r="N380" s="32">
        <v>0</v>
      </c>
      <c r="O380" s="32">
        <v>0.26</v>
      </c>
      <c r="P380" s="33">
        <v>0</v>
      </c>
      <c r="Q380" s="33">
        <v>0.26</v>
      </c>
      <c r="R380" s="32">
        <v>0</v>
      </c>
      <c r="S380" s="32">
        <v>0</v>
      </c>
      <c r="T380" s="32">
        <v>0</v>
      </c>
      <c r="U380" s="32">
        <v>0</v>
      </c>
      <c r="V380" s="32">
        <v>0</v>
      </c>
      <c r="W380" s="32">
        <v>0</v>
      </c>
      <c r="X380" s="32">
        <v>0</v>
      </c>
    </row>
    <row r="381" spans="1:24" ht="24.75" customHeight="1">
      <c r="A381" s="31" t="s">
        <v>1085</v>
      </c>
      <c r="B381" s="31" t="s">
        <v>1088</v>
      </c>
      <c r="C381" s="31" t="s">
        <v>1082</v>
      </c>
      <c r="D381" s="31" t="s">
        <v>1091</v>
      </c>
      <c r="E381" s="32">
        <v>0.91</v>
      </c>
      <c r="F381" s="32">
        <v>0</v>
      </c>
      <c r="G381" s="32">
        <v>0</v>
      </c>
      <c r="H381" s="33">
        <v>0</v>
      </c>
      <c r="I381" s="33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0.91</v>
      </c>
      <c r="P381" s="33">
        <v>0</v>
      </c>
      <c r="Q381" s="33">
        <v>0</v>
      </c>
      <c r="R381" s="32">
        <v>0.91</v>
      </c>
      <c r="S381" s="32">
        <v>0</v>
      </c>
      <c r="T381" s="32">
        <v>0</v>
      </c>
      <c r="U381" s="32">
        <v>0</v>
      </c>
      <c r="V381" s="32">
        <v>0</v>
      </c>
      <c r="W381" s="32">
        <v>0</v>
      </c>
      <c r="X381" s="32">
        <v>0</v>
      </c>
    </row>
    <row r="382" spans="1:24" ht="24.75" customHeight="1">
      <c r="A382" s="31" t="s">
        <v>1092</v>
      </c>
      <c r="B382" s="31" t="s">
        <v>1093</v>
      </c>
      <c r="C382" s="31" t="s">
        <v>1082</v>
      </c>
      <c r="D382" s="31" t="s">
        <v>1094</v>
      </c>
      <c r="E382" s="32">
        <v>3.31</v>
      </c>
      <c r="F382" s="32">
        <v>0</v>
      </c>
      <c r="G382" s="32">
        <v>0</v>
      </c>
      <c r="H382" s="33">
        <v>0</v>
      </c>
      <c r="I382" s="33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3.31</v>
      </c>
      <c r="O382" s="32">
        <v>0</v>
      </c>
      <c r="P382" s="33">
        <v>0</v>
      </c>
      <c r="Q382" s="33">
        <v>0</v>
      </c>
      <c r="R382" s="32">
        <v>0</v>
      </c>
      <c r="S382" s="32">
        <v>0</v>
      </c>
      <c r="T382" s="32">
        <v>0</v>
      </c>
      <c r="U382" s="32">
        <v>0</v>
      </c>
      <c r="V382" s="32">
        <v>0</v>
      </c>
      <c r="W382" s="32">
        <v>0</v>
      </c>
      <c r="X382" s="32">
        <v>0</v>
      </c>
    </row>
    <row r="383" spans="1:24" ht="24.75" customHeight="1">
      <c r="A383" s="31" t="s">
        <v>1092</v>
      </c>
      <c r="B383" s="31" t="s">
        <v>1095</v>
      </c>
      <c r="C383" s="31" t="s">
        <v>1083</v>
      </c>
      <c r="D383" s="31" t="s">
        <v>1096</v>
      </c>
      <c r="E383" s="32">
        <v>10.44</v>
      </c>
      <c r="F383" s="32">
        <v>0</v>
      </c>
      <c r="G383" s="32">
        <v>0</v>
      </c>
      <c r="H383" s="33">
        <v>0</v>
      </c>
      <c r="I383" s="33">
        <v>0</v>
      </c>
      <c r="J383" s="32">
        <v>0</v>
      </c>
      <c r="K383" s="32">
        <v>0</v>
      </c>
      <c r="L383" s="32">
        <v>0</v>
      </c>
      <c r="M383" s="32">
        <v>10.44</v>
      </c>
      <c r="N383" s="32">
        <v>0</v>
      </c>
      <c r="O383" s="32">
        <v>0</v>
      </c>
      <c r="P383" s="33">
        <v>0</v>
      </c>
      <c r="Q383" s="33">
        <v>0</v>
      </c>
      <c r="R383" s="32">
        <v>0</v>
      </c>
      <c r="S383" s="32">
        <v>0</v>
      </c>
      <c r="T383" s="32">
        <v>0</v>
      </c>
      <c r="U383" s="32">
        <v>0</v>
      </c>
      <c r="V383" s="32">
        <v>0</v>
      </c>
      <c r="W383" s="32">
        <v>0</v>
      </c>
      <c r="X383" s="32">
        <v>0</v>
      </c>
    </row>
    <row r="384" spans="1:24" ht="24.75" customHeight="1">
      <c r="A384" s="31" t="s">
        <v>1189</v>
      </c>
      <c r="B384" s="31" t="s">
        <v>1086</v>
      </c>
      <c r="C384" s="31" t="s">
        <v>1083</v>
      </c>
      <c r="D384" s="31" t="s">
        <v>1190</v>
      </c>
      <c r="E384" s="32">
        <v>152.81</v>
      </c>
      <c r="F384" s="32">
        <v>34.07</v>
      </c>
      <c r="G384" s="32">
        <v>97.33</v>
      </c>
      <c r="H384" s="33">
        <v>10.61</v>
      </c>
      <c r="I384" s="33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3">
        <v>0</v>
      </c>
      <c r="Q384" s="33">
        <v>0</v>
      </c>
      <c r="R384" s="32">
        <v>0</v>
      </c>
      <c r="S384" s="32">
        <v>0</v>
      </c>
      <c r="T384" s="32">
        <v>0</v>
      </c>
      <c r="U384" s="32">
        <v>0</v>
      </c>
      <c r="V384" s="32">
        <v>8.4</v>
      </c>
      <c r="W384" s="32">
        <v>2.4</v>
      </c>
      <c r="X384" s="32">
        <v>0</v>
      </c>
    </row>
    <row r="385" spans="1:24" ht="24.75" customHeight="1">
      <c r="A385" s="31" t="s">
        <v>1097</v>
      </c>
      <c r="B385" s="31" t="s">
        <v>1089</v>
      </c>
      <c r="C385" s="31" t="s">
        <v>1083</v>
      </c>
      <c r="D385" s="31" t="s">
        <v>1098</v>
      </c>
      <c r="E385" s="32">
        <v>15.45</v>
      </c>
      <c r="F385" s="32">
        <v>0</v>
      </c>
      <c r="G385" s="32">
        <v>0</v>
      </c>
      <c r="H385" s="33">
        <v>0</v>
      </c>
      <c r="I385" s="33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3">
        <v>0</v>
      </c>
      <c r="Q385" s="33">
        <v>0</v>
      </c>
      <c r="R385" s="32">
        <v>0</v>
      </c>
      <c r="S385" s="32">
        <v>15.45</v>
      </c>
      <c r="T385" s="32">
        <v>0</v>
      </c>
      <c r="U385" s="32">
        <v>0</v>
      </c>
      <c r="V385" s="32">
        <v>0</v>
      </c>
      <c r="W385" s="32">
        <v>0</v>
      </c>
      <c r="X385" s="32">
        <v>0</v>
      </c>
    </row>
    <row r="386" spans="1:24" ht="24.75" customHeight="1">
      <c r="A386" s="31"/>
      <c r="B386" s="31"/>
      <c r="C386" s="31"/>
      <c r="D386" s="31" t="s">
        <v>1191</v>
      </c>
      <c r="E386" s="32">
        <v>406.65</v>
      </c>
      <c r="F386" s="32">
        <v>66.44</v>
      </c>
      <c r="G386" s="32">
        <v>189.52</v>
      </c>
      <c r="H386" s="33">
        <v>20.81</v>
      </c>
      <c r="I386" s="33">
        <v>0</v>
      </c>
      <c r="J386" s="32">
        <v>0</v>
      </c>
      <c r="K386" s="32">
        <v>51.12</v>
      </c>
      <c r="L386" s="32">
        <v>0</v>
      </c>
      <c r="M386" s="32">
        <v>20.45</v>
      </c>
      <c r="N386" s="32">
        <v>3.65</v>
      </c>
      <c r="O386" s="32">
        <v>2.97</v>
      </c>
      <c r="P386" s="33">
        <v>0.67</v>
      </c>
      <c r="Q386" s="33">
        <v>0.51</v>
      </c>
      <c r="R386" s="32">
        <v>1.79</v>
      </c>
      <c r="S386" s="32">
        <v>30.09</v>
      </c>
      <c r="T386" s="32">
        <v>0</v>
      </c>
      <c r="U386" s="32">
        <v>0</v>
      </c>
      <c r="V386" s="32">
        <v>16.8</v>
      </c>
      <c r="W386" s="32">
        <v>4.8</v>
      </c>
      <c r="X386" s="32">
        <v>0</v>
      </c>
    </row>
    <row r="387" spans="1:24" ht="24.75" customHeight="1">
      <c r="A387" s="31" t="s">
        <v>1085</v>
      </c>
      <c r="B387" s="31" t="s">
        <v>1086</v>
      </c>
      <c r="C387" s="31" t="s">
        <v>1086</v>
      </c>
      <c r="D387" s="31" t="s">
        <v>1087</v>
      </c>
      <c r="E387" s="32">
        <v>51.12</v>
      </c>
      <c r="F387" s="32">
        <v>0</v>
      </c>
      <c r="G387" s="32">
        <v>0</v>
      </c>
      <c r="H387" s="33">
        <v>0</v>
      </c>
      <c r="I387" s="33">
        <v>0</v>
      </c>
      <c r="J387" s="32">
        <v>0</v>
      </c>
      <c r="K387" s="32">
        <v>51.12</v>
      </c>
      <c r="L387" s="32">
        <v>0</v>
      </c>
      <c r="M387" s="32">
        <v>0</v>
      </c>
      <c r="N387" s="32">
        <v>0</v>
      </c>
      <c r="O387" s="32">
        <v>0</v>
      </c>
      <c r="P387" s="33">
        <v>0</v>
      </c>
      <c r="Q387" s="33">
        <v>0</v>
      </c>
      <c r="R387" s="32">
        <v>0</v>
      </c>
      <c r="S387" s="32">
        <v>0</v>
      </c>
      <c r="T387" s="32">
        <v>0</v>
      </c>
      <c r="U387" s="32">
        <v>0</v>
      </c>
      <c r="V387" s="32">
        <v>0</v>
      </c>
      <c r="W387" s="32">
        <v>0</v>
      </c>
      <c r="X387" s="32">
        <v>0</v>
      </c>
    </row>
    <row r="388" spans="1:24" ht="24.75" customHeight="1">
      <c r="A388" s="31" t="s">
        <v>1085</v>
      </c>
      <c r="B388" s="31" t="s">
        <v>1088</v>
      </c>
      <c r="C388" s="31" t="s">
        <v>1083</v>
      </c>
      <c r="D388" s="31" t="s">
        <v>1102</v>
      </c>
      <c r="E388" s="32">
        <v>0.67</v>
      </c>
      <c r="F388" s="32">
        <v>0</v>
      </c>
      <c r="G388" s="32">
        <v>0</v>
      </c>
      <c r="H388" s="33">
        <v>0</v>
      </c>
      <c r="I388" s="33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0.67</v>
      </c>
      <c r="P388" s="33">
        <v>0.67</v>
      </c>
      <c r="Q388" s="33">
        <v>0</v>
      </c>
      <c r="R388" s="32">
        <v>0</v>
      </c>
      <c r="S388" s="32">
        <v>0</v>
      </c>
      <c r="T388" s="32">
        <v>0</v>
      </c>
      <c r="U388" s="32">
        <v>0</v>
      </c>
      <c r="V388" s="32">
        <v>0</v>
      </c>
      <c r="W388" s="32">
        <v>0</v>
      </c>
      <c r="X388" s="32">
        <v>0</v>
      </c>
    </row>
    <row r="389" spans="1:24" ht="24.75" customHeight="1">
      <c r="A389" s="31" t="s">
        <v>1085</v>
      </c>
      <c r="B389" s="31" t="s">
        <v>1088</v>
      </c>
      <c r="C389" s="31" t="s">
        <v>1089</v>
      </c>
      <c r="D389" s="31" t="s">
        <v>1090</v>
      </c>
      <c r="E389" s="32">
        <v>0.51</v>
      </c>
      <c r="F389" s="32">
        <v>0</v>
      </c>
      <c r="G389" s="32">
        <v>0</v>
      </c>
      <c r="H389" s="33">
        <v>0</v>
      </c>
      <c r="I389" s="33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0.51</v>
      </c>
      <c r="P389" s="33">
        <v>0</v>
      </c>
      <c r="Q389" s="33">
        <v>0.51</v>
      </c>
      <c r="R389" s="32">
        <v>0</v>
      </c>
      <c r="S389" s="32">
        <v>0</v>
      </c>
      <c r="T389" s="32">
        <v>0</v>
      </c>
      <c r="U389" s="32">
        <v>0</v>
      </c>
      <c r="V389" s="32">
        <v>0</v>
      </c>
      <c r="W389" s="32">
        <v>0</v>
      </c>
      <c r="X389" s="32">
        <v>0</v>
      </c>
    </row>
    <row r="390" spans="1:24" ht="24.75" customHeight="1">
      <c r="A390" s="31" t="s">
        <v>1085</v>
      </c>
      <c r="B390" s="31" t="s">
        <v>1088</v>
      </c>
      <c r="C390" s="31" t="s">
        <v>1082</v>
      </c>
      <c r="D390" s="31" t="s">
        <v>1091</v>
      </c>
      <c r="E390" s="32">
        <v>1.79</v>
      </c>
      <c r="F390" s="32">
        <v>0</v>
      </c>
      <c r="G390" s="32">
        <v>0</v>
      </c>
      <c r="H390" s="33">
        <v>0</v>
      </c>
      <c r="I390" s="33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1.79</v>
      </c>
      <c r="P390" s="33">
        <v>0</v>
      </c>
      <c r="Q390" s="33">
        <v>0</v>
      </c>
      <c r="R390" s="32">
        <v>1.79</v>
      </c>
      <c r="S390" s="32">
        <v>0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</row>
    <row r="391" spans="1:24" ht="24.75" customHeight="1">
      <c r="A391" s="31" t="s">
        <v>1092</v>
      </c>
      <c r="B391" s="31" t="s">
        <v>1093</v>
      </c>
      <c r="C391" s="31" t="s">
        <v>1082</v>
      </c>
      <c r="D391" s="31" t="s">
        <v>1094</v>
      </c>
      <c r="E391" s="32">
        <v>3.65</v>
      </c>
      <c r="F391" s="32">
        <v>0</v>
      </c>
      <c r="G391" s="32">
        <v>0</v>
      </c>
      <c r="H391" s="33">
        <v>0</v>
      </c>
      <c r="I391" s="33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3.65</v>
      </c>
      <c r="O391" s="32">
        <v>0</v>
      </c>
      <c r="P391" s="33">
        <v>0</v>
      </c>
      <c r="Q391" s="33">
        <v>0</v>
      </c>
      <c r="R391" s="32">
        <v>0</v>
      </c>
      <c r="S391" s="32">
        <v>0</v>
      </c>
      <c r="T391" s="32">
        <v>0</v>
      </c>
      <c r="U391" s="32">
        <v>0</v>
      </c>
      <c r="V391" s="32">
        <v>0</v>
      </c>
      <c r="W391" s="32">
        <v>0</v>
      </c>
      <c r="X391" s="32">
        <v>0</v>
      </c>
    </row>
    <row r="392" spans="1:24" ht="24.75" customHeight="1">
      <c r="A392" s="31" t="s">
        <v>1092</v>
      </c>
      <c r="B392" s="31" t="s">
        <v>1095</v>
      </c>
      <c r="C392" s="31" t="s">
        <v>1083</v>
      </c>
      <c r="D392" s="31" t="s">
        <v>1096</v>
      </c>
      <c r="E392" s="32">
        <v>20.45</v>
      </c>
      <c r="F392" s="32">
        <v>0</v>
      </c>
      <c r="G392" s="32">
        <v>0</v>
      </c>
      <c r="H392" s="33">
        <v>0</v>
      </c>
      <c r="I392" s="33">
        <v>0</v>
      </c>
      <c r="J392" s="32">
        <v>0</v>
      </c>
      <c r="K392" s="32">
        <v>0</v>
      </c>
      <c r="L392" s="32">
        <v>0</v>
      </c>
      <c r="M392" s="32">
        <v>20.45</v>
      </c>
      <c r="N392" s="32">
        <v>0</v>
      </c>
      <c r="O392" s="32">
        <v>0</v>
      </c>
      <c r="P392" s="33">
        <v>0</v>
      </c>
      <c r="Q392" s="33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32">
        <v>0</v>
      </c>
    </row>
    <row r="393" spans="1:24" ht="24.75" customHeight="1">
      <c r="A393" s="31" t="s">
        <v>1151</v>
      </c>
      <c r="B393" s="31" t="s">
        <v>1089</v>
      </c>
      <c r="C393" s="31" t="s">
        <v>1083</v>
      </c>
      <c r="D393" s="31" t="s">
        <v>1192</v>
      </c>
      <c r="E393" s="32">
        <v>298.37</v>
      </c>
      <c r="F393" s="32">
        <v>66.44</v>
      </c>
      <c r="G393" s="32">
        <v>189.52</v>
      </c>
      <c r="H393" s="33">
        <v>20.81</v>
      </c>
      <c r="I393" s="33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3">
        <v>0</v>
      </c>
      <c r="Q393" s="33">
        <v>0</v>
      </c>
      <c r="R393" s="32">
        <v>0</v>
      </c>
      <c r="S393" s="32">
        <v>0</v>
      </c>
      <c r="T393" s="32">
        <v>0</v>
      </c>
      <c r="U393" s="32">
        <v>0</v>
      </c>
      <c r="V393" s="32">
        <v>16.8</v>
      </c>
      <c r="W393" s="32">
        <v>4.8</v>
      </c>
      <c r="X393" s="32">
        <v>0</v>
      </c>
    </row>
    <row r="394" spans="1:24" ht="24.75" customHeight="1">
      <c r="A394" s="31" t="s">
        <v>1097</v>
      </c>
      <c r="B394" s="31" t="s">
        <v>1089</v>
      </c>
      <c r="C394" s="31" t="s">
        <v>1083</v>
      </c>
      <c r="D394" s="31" t="s">
        <v>1098</v>
      </c>
      <c r="E394" s="32">
        <v>30.09</v>
      </c>
      <c r="F394" s="32">
        <v>0</v>
      </c>
      <c r="G394" s="32">
        <v>0</v>
      </c>
      <c r="H394" s="33">
        <v>0</v>
      </c>
      <c r="I394" s="33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3">
        <v>0</v>
      </c>
      <c r="Q394" s="33">
        <v>0</v>
      </c>
      <c r="R394" s="32">
        <v>0</v>
      </c>
      <c r="S394" s="32">
        <v>30.09</v>
      </c>
      <c r="T394" s="32">
        <v>0</v>
      </c>
      <c r="U394" s="32">
        <v>0</v>
      </c>
      <c r="V394" s="32">
        <v>0</v>
      </c>
      <c r="W394" s="32">
        <v>0</v>
      </c>
      <c r="X394" s="32">
        <v>0</v>
      </c>
    </row>
    <row r="395" spans="1:24" ht="24.75" customHeight="1">
      <c r="A395" s="31"/>
      <c r="B395" s="31"/>
      <c r="C395" s="31"/>
      <c r="D395" s="31" t="s">
        <v>1193</v>
      </c>
      <c r="E395" s="32">
        <v>391.74</v>
      </c>
      <c r="F395" s="32">
        <v>64.31</v>
      </c>
      <c r="G395" s="32">
        <v>181.56</v>
      </c>
      <c r="H395" s="33">
        <v>19.86</v>
      </c>
      <c r="I395" s="33">
        <v>0</v>
      </c>
      <c r="J395" s="32">
        <v>0</v>
      </c>
      <c r="K395" s="32">
        <v>48.9</v>
      </c>
      <c r="L395" s="32">
        <v>0</v>
      </c>
      <c r="M395" s="32">
        <v>19.56</v>
      </c>
      <c r="N395" s="32">
        <v>6.48</v>
      </c>
      <c r="O395" s="32">
        <v>2.34</v>
      </c>
      <c r="P395" s="33">
        <v>0.14</v>
      </c>
      <c r="Q395" s="33">
        <v>0.49</v>
      </c>
      <c r="R395" s="32">
        <v>1.71</v>
      </c>
      <c r="S395" s="32">
        <v>28.93</v>
      </c>
      <c r="T395" s="32">
        <v>0</v>
      </c>
      <c r="U395" s="32">
        <v>0</v>
      </c>
      <c r="V395" s="32">
        <v>15.4</v>
      </c>
      <c r="W395" s="32">
        <v>4.4</v>
      </c>
      <c r="X395" s="32">
        <v>0</v>
      </c>
    </row>
    <row r="396" spans="1:24" ht="24.75" customHeight="1">
      <c r="A396" s="31" t="s">
        <v>1081</v>
      </c>
      <c r="B396" s="31" t="s">
        <v>1194</v>
      </c>
      <c r="C396" s="31" t="s">
        <v>1083</v>
      </c>
      <c r="D396" s="31" t="s">
        <v>1195</v>
      </c>
      <c r="E396" s="32">
        <v>285.53</v>
      </c>
      <c r="F396" s="32">
        <v>64.31</v>
      </c>
      <c r="G396" s="32">
        <v>181.56</v>
      </c>
      <c r="H396" s="33">
        <v>19.86</v>
      </c>
      <c r="I396" s="33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3">
        <v>0</v>
      </c>
      <c r="Q396" s="33">
        <v>0</v>
      </c>
      <c r="R396" s="32">
        <v>0</v>
      </c>
      <c r="S396" s="32">
        <v>0</v>
      </c>
      <c r="T396" s="32">
        <v>0</v>
      </c>
      <c r="U396" s="32">
        <v>0</v>
      </c>
      <c r="V396" s="32">
        <v>15.4</v>
      </c>
      <c r="W396" s="32">
        <v>4.4</v>
      </c>
      <c r="X396" s="32">
        <v>0</v>
      </c>
    </row>
    <row r="397" spans="1:24" ht="24.75" customHeight="1">
      <c r="A397" s="31" t="s">
        <v>1085</v>
      </c>
      <c r="B397" s="31" t="s">
        <v>1086</v>
      </c>
      <c r="C397" s="31" t="s">
        <v>1086</v>
      </c>
      <c r="D397" s="31" t="s">
        <v>1087</v>
      </c>
      <c r="E397" s="32">
        <v>48.9</v>
      </c>
      <c r="F397" s="32">
        <v>0</v>
      </c>
      <c r="G397" s="32">
        <v>0</v>
      </c>
      <c r="H397" s="33">
        <v>0</v>
      </c>
      <c r="I397" s="33">
        <v>0</v>
      </c>
      <c r="J397" s="32">
        <v>0</v>
      </c>
      <c r="K397" s="32">
        <v>48.9</v>
      </c>
      <c r="L397" s="32">
        <v>0</v>
      </c>
      <c r="M397" s="32">
        <v>0</v>
      </c>
      <c r="N397" s="32">
        <v>0</v>
      </c>
      <c r="O397" s="32">
        <v>0</v>
      </c>
      <c r="P397" s="33">
        <v>0</v>
      </c>
      <c r="Q397" s="33">
        <v>0</v>
      </c>
      <c r="R397" s="32">
        <v>0</v>
      </c>
      <c r="S397" s="32">
        <v>0</v>
      </c>
      <c r="T397" s="32">
        <v>0</v>
      </c>
      <c r="U397" s="32">
        <v>0</v>
      </c>
      <c r="V397" s="32">
        <v>0</v>
      </c>
      <c r="W397" s="32">
        <v>0</v>
      </c>
      <c r="X397" s="32">
        <v>0</v>
      </c>
    </row>
    <row r="398" spans="1:24" ht="24.75" customHeight="1">
      <c r="A398" s="31" t="s">
        <v>1085</v>
      </c>
      <c r="B398" s="31" t="s">
        <v>1088</v>
      </c>
      <c r="C398" s="31" t="s">
        <v>1083</v>
      </c>
      <c r="D398" s="31" t="s">
        <v>1102</v>
      </c>
      <c r="E398" s="32">
        <v>0.14</v>
      </c>
      <c r="F398" s="32">
        <v>0</v>
      </c>
      <c r="G398" s="32">
        <v>0</v>
      </c>
      <c r="H398" s="33">
        <v>0</v>
      </c>
      <c r="I398" s="33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0.14</v>
      </c>
      <c r="P398" s="33">
        <v>0.14</v>
      </c>
      <c r="Q398" s="33">
        <v>0</v>
      </c>
      <c r="R398" s="32">
        <v>0</v>
      </c>
      <c r="S398" s="32">
        <v>0</v>
      </c>
      <c r="T398" s="32">
        <v>0</v>
      </c>
      <c r="U398" s="32">
        <v>0</v>
      </c>
      <c r="V398" s="32">
        <v>0</v>
      </c>
      <c r="W398" s="32">
        <v>0</v>
      </c>
      <c r="X398" s="32">
        <v>0</v>
      </c>
    </row>
    <row r="399" spans="1:24" ht="24.75" customHeight="1">
      <c r="A399" s="31" t="s">
        <v>1085</v>
      </c>
      <c r="B399" s="31" t="s">
        <v>1088</v>
      </c>
      <c r="C399" s="31" t="s">
        <v>1089</v>
      </c>
      <c r="D399" s="31" t="s">
        <v>1090</v>
      </c>
      <c r="E399" s="32">
        <v>0.49</v>
      </c>
      <c r="F399" s="32">
        <v>0</v>
      </c>
      <c r="G399" s="32">
        <v>0</v>
      </c>
      <c r="H399" s="33">
        <v>0</v>
      </c>
      <c r="I399" s="33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0.49</v>
      </c>
      <c r="P399" s="33">
        <v>0</v>
      </c>
      <c r="Q399" s="33">
        <v>0.49</v>
      </c>
      <c r="R399" s="32">
        <v>0</v>
      </c>
      <c r="S399" s="32">
        <v>0</v>
      </c>
      <c r="T399" s="32">
        <v>0</v>
      </c>
      <c r="U399" s="32">
        <v>0</v>
      </c>
      <c r="V399" s="32">
        <v>0</v>
      </c>
      <c r="W399" s="32">
        <v>0</v>
      </c>
      <c r="X399" s="32">
        <v>0</v>
      </c>
    </row>
    <row r="400" spans="1:24" ht="24.75" customHeight="1">
      <c r="A400" s="31" t="s">
        <v>1085</v>
      </c>
      <c r="B400" s="31" t="s">
        <v>1088</v>
      </c>
      <c r="C400" s="31" t="s">
        <v>1082</v>
      </c>
      <c r="D400" s="31" t="s">
        <v>1091</v>
      </c>
      <c r="E400" s="32">
        <v>1.71</v>
      </c>
      <c r="F400" s="32">
        <v>0</v>
      </c>
      <c r="G400" s="32">
        <v>0</v>
      </c>
      <c r="H400" s="33">
        <v>0</v>
      </c>
      <c r="I400" s="33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1.71</v>
      </c>
      <c r="P400" s="33">
        <v>0</v>
      </c>
      <c r="Q400" s="33">
        <v>0</v>
      </c>
      <c r="R400" s="32">
        <v>1.71</v>
      </c>
      <c r="S400" s="32">
        <v>0</v>
      </c>
      <c r="T400" s="32">
        <v>0</v>
      </c>
      <c r="U400" s="32">
        <v>0</v>
      </c>
      <c r="V400" s="32">
        <v>0</v>
      </c>
      <c r="W400" s="32">
        <v>0</v>
      </c>
      <c r="X400" s="32">
        <v>0</v>
      </c>
    </row>
    <row r="401" spans="1:24" ht="24.75" customHeight="1">
      <c r="A401" s="31" t="s">
        <v>1092</v>
      </c>
      <c r="B401" s="31" t="s">
        <v>1093</v>
      </c>
      <c r="C401" s="31" t="s">
        <v>1082</v>
      </c>
      <c r="D401" s="31" t="s">
        <v>1094</v>
      </c>
      <c r="E401" s="32">
        <v>6.48</v>
      </c>
      <c r="F401" s="32">
        <v>0</v>
      </c>
      <c r="G401" s="32">
        <v>0</v>
      </c>
      <c r="H401" s="33">
        <v>0</v>
      </c>
      <c r="I401" s="33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6.48</v>
      </c>
      <c r="O401" s="32">
        <v>0</v>
      </c>
      <c r="P401" s="33">
        <v>0</v>
      </c>
      <c r="Q401" s="33">
        <v>0</v>
      </c>
      <c r="R401" s="32">
        <v>0</v>
      </c>
      <c r="S401" s="32">
        <v>0</v>
      </c>
      <c r="T401" s="32">
        <v>0</v>
      </c>
      <c r="U401" s="32">
        <v>0</v>
      </c>
      <c r="V401" s="32">
        <v>0</v>
      </c>
      <c r="W401" s="32">
        <v>0</v>
      </c>
      <c r="X401" s="32">
        <v>0</v>
      </c>
    </row>
    <row r="402" spans="1:24" ht="24.75" customHeight="1">
      <c r="A402" s="31" t="s">
        <v>1092</v>
      </c>
      <c r="B402" s="31" t="s">
        <v>1095</v>
      </c>
      <c r="C402" s="31" t="s">
        <v>1083</v>
      </c>
      <c r="D402" s="31" t="s">
        <v>1096</v>
      </c>
      <c r="E402" s="32">
        <v>19.56</v>
      </c>
      <c r="F402" s="32">
        <v>0</v>
      </c>
      <c r="G402" s="32">
        <v>0</v>
      </c>
      <c r="H402" s="33">
        <v>0</v>
      </c>
      <c r="I402" s="33">
        <v>0</v>
      </c>
      <c r="J402" s="32">
        <v>0</v>
      </c>
      <c r="K402" s="32">
        <v>0</v>
      </c>
      <c r="L402" s="32">
        <v>0</v>
      </c>
      <c r="M402" s="32">
        <v>19.56</v>
      </c>
      <c r="N402" s="32">
        <v>0</v>
      </c>
      <c r="O402" s="32">
        <v>0</v>
      </c>
      <c r="P402" s="33">
        <v>0</v>
      </c>
      <c r="Q402" s="33">
        <v>0</v>
      </c>
      <c r="R402" s="32">
        <v>0</v>
      </c>
      <c r="S402" s="32">
        <v>0</v>
      </c>
      <c r="T402" s="32">
        <v>0</v>
      </c>
      <c r="U402" s="32">
        <v>0</v>
      </c>
      <c r="V402" s="32">
        <v>0</v>
      </c>
      <c r="W402" s="32">
        <v>0</v>
      </c>
      <c r="X402" s="32">
        <v>0</v>
      </c>
    </row>
    <row r="403" spans="1:24" ht="24.75" customHeight="1">
      <c r="A403" s="31" t="s">
        <v>1097</v>
      </c>
      <c r="B403" s="31" t="s">
        <v>1089</v>
      </c>
      <c r="C403" s="31" t="s">
        <v>1083</v>
      </c>
      <c r="D403" s="31" t="s">
        <v>1098</v>
      </c>
      <c r="E403" s="32">
        <v>28.93</v>
      </c>
      <c r="F403" s="32">
        <v>0</v>
      </c>
      <c r="G403" s="32">
        <v>0</v>
      </c>
      <c r="H403" s="33">
        <v>0</v>
      </c>
      <c r="I403" s="33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3">
        <v>0</v>
      </c>
      <c r="Q403" s="33">
        <v>0</v>
      </c>
      <c r="R403" s="32">
        <v>0</v>
      </c>
      <c r="S403" s="32">
        <v>28.93</v>
      </c>
      <c r="T403" s="32">
        <v>0</v>
      </c>
      <c r="U403" s="32">
        <v>0</v>
      </c>
      <c r="V403" s="32">
        <v>0</v>
      </c>
      <c r="W403" s="32">
        <v>0</v>
      </c>
      <c r="X403" s="32">
        <v>0</v>
      </c>
    </row>
    <row r="404" spans="1:24" ht="24.75" customHeight="1">
      <c r="A404" s="31"/>
      <c r="B404" s="31"/>
      <c r="C404" s="31"/>
      <c r="D404" s="31" t="s">
        <v>1196</v>
      </c>
      <c r="E404" s="32">
        <v>236.64</v>
      </c>
      <c r="F404" s="32">
        <v>39.57</v>
      </c>
      <c r="G404" s="32">
        <v>109.47</v>
      </c>
      <c r="H404" s="33">
        <v>12.08</v>
      </c>
      <c r="I404" s="33">
        <v>0</v>
      </c>
      <c r="J404" s="32">
        <v>0</v>
      </c>
      <c r="K404" s="32">
        <v>29.75</v>
      </c>
      <c r="L404" s="32">
        <v>0</v>
      </c>
      <c r="M404" s="32">
        <v>11.9</v>
      </c>
      <c r="N404" s="32">
        <v>3</v>
      </c>
      <c r="O404" s="32">
        <v>1.6</v>
      </c>
      <c r="P404" s="33">
        <v>0.24</v>
      </c>
      <c r="Q404" s="33">
        <v>0.32</v>
      </c>
      <c r="R404" s="32">
        <v>1.04</v>
      </c>
      <c r="S404" s="32">
        <v>17.57</v>
      </c>
      <c r="T404" s="32">
        <v>0</v>
      </c>
      <c r="U404" s="32">
        <v>0</v>
      </c>
      <c r="V404" s="32">
        <v>9.1</v>
      </c>
      <c r="W404" s="32">
        <v>2.6</v>
      </c>
      <c r="X404" s="32">
        <v>0</v>
      </c>
    </row>
    <row r="405" spans="1:24" ht="24.75" customHeight="1">
      <c r="A405" s="31" t="s">
        <v>1081</v>
      </c>
      <c r="B405" s="31" t="s">
        <v>1197</v>
      </c>
      <c r="C405" s="31" t="s">
        <v>1083</v>
      </c>
      <c r="D405" s="31" t="s">
        <v>1198</v>
      </c>
      <c r="E405" s="32">
        <v>172.82</v>
      </c>
      <c r="F405" s="32">
        <v>39.57</v>
      </c>
      <c r="G405" s="32">
        <v>109.47</v>
      </c>
      <c r="H405" s="33">
        <v>12.08</v>
      </c>
      <c r="I405" s="33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3">
        <v>0</v>
      </c>
      <c r="Q405" s="33">
        <v>0</v>
      </c>
      <c r="R405" s="32">
        <v>0</v>
      </c>
      <c r="S405" s="32">
        <v>0</v>
      </c>
      <c r="T405" s="32">
        <v>0</v>
      </c>
      <c r="U405" s="32">
        <v>0</v>
      </c>
      <c r="V405" s="32">
        <v>9.1</v>
      </c>
      <c r="W405" s="32">
        <v>2.6</v>
      </c>
      <c r="X405" s="32">
        <v>0</v>
      </c>
    </row>
    <row r="406" spans="1:24" ht="24.75" customHeight="1">
      <c r="A406" s="31" t="s">
        <v>1085</v>
      </c>
      <c r="B406" s="31" t="s">
        <v>1086</v>
      </c>
      <c r="C406" s="31" t="s">
        <v>1086</v>
      </c>
      <c r="D406" s="31" t="s">
        <v>1087</v>
      </c>
      <c r="E406" s="32">
        <v>29.75</v>
      </c>
      <c r="F406" s="32">
        <v>0</v>
      </c>
      <c r="G406" s="32">
        <v>0</v>
      </c>
      <c r="H406" s="33">
        <v>0</v>
      </c>
      <c r="I406" s="33">
        <v>0</v>
      </c>
      <c r="J406" s="32">
        <v>0</v>
      </c>
      <c r="K406" s="32">
        <v>29.75</v>
      </c>
      <c r="L406" s="32">
        <v>0</v>
      </c>
      <c r="M406" s="32">
        <v>0</v>
      </c>
      <c r="N406" s="32">
        <v>0</v>
      </c>
      <c r="O406" s="32">
        <v>0</v>
      </c>
      <c r="P406" s="33">
        <v>0</v>
      </c>
      <c r="Q406" s="33">
        <v>0</v>
      </c>
      <c r="R406" s="32">
        <v>0</v>
      </c>
      <c r="S406" s="32">
        <v>0</v>
      </c>
      <c r="T406" s="32">
        <v>0</v>
      </c>
      <c r="U406" s="32">
        <v>0</v>
      </c>
      <c r="V406" s="32">
        <v>0</v>
      </c>
      <c r="W406" s="32">
        <v>0</v>
      </c>
      <c r="X406" s="32">
        <v>0</v>
      </c>
    </row>
    <row r="407" spans="1:24" ht="24.75" customHeight="1">
      <c r="A407" s="31" t="s">
        <v>1085</v>
      </c>
      <c r="B407" s="31" t="s">
        <v>1088</v>
      </c>
      <c r="C407" s="31" t="s">
        <v>1083</v>
      </c>
      <c r="D407" s="31" t="s">
        <v>1102</v>
      </c>
      <c r="E407" s="32">
        <v>0.24</v>
      </c>
      <c r="F407" s="32">
        <v>0</v>
      </c>
      <c r="G407" s="32">
        <v>0</v>
      </c>
      <c r="H407" s="33">
        <v>0</v>
      </c>
      <c r="I407" s="33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0.24</v>
      </c>
      <c r="P407" s="33">
        <v>0.24</v>
      </c>
      <c r="Q407" s="33">
        <v>0</v>
      </c>
      <c r="R407" s="32">
        <v>0</v>
      </c>
      <c r="S407" s="32">
        <v>0</v>
      </c>
      <c r="T407" s="32">
        <v>0</v>
      </c>
      <c r="U407" s="32">
        <v>0</v>
      </c>
      <c r="V407" s="32">
        <v>0</v>
      </c>
      <c r="W407" s="32">
        <v>0</v>
      </c>
      <c r="X407" s="32">
        <v>0</v>
      </c>
    </row>
    <row r="408" spans="1:24" ht="24.75" customHeight="1">
      <c r="A408" s="31" t="s">
        <v>1085</v>
      </c>
      <c r="B408" s="31" t="s">
        <v>1088</v>
      </c>
      <c r="C408" s="31" t="s">
        <v>1089</v>
      </c>
      <c r="D408" s="31" t="s">
        <v>1090</v>
      </c>
      <c r="E408" s="32">
        <v>0.32</v>
      </c>
      <c r="F408" s="32">
        <v>0</v>
      </c>
      <c r="G408" s="32">
        <v>0</v>
      </c>
      <c r="H408" s="33">
        <v>0</v>
      </c>
      <c r="I408" s="33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0.32</v>
      </c>
      <c r="P408" s="33">
        <v>0</v>
      </c>
      <c r="Q408" s="33">
        <v>0.32</v>
      </c>
      <c r="R408" s="32">
        <v>0</v>
      </c>
      <c r="S408" s="32">
        <v>0</v>
      </c>
      <c r="T408" s="32">
        <v>0</v>
      </c>
      <c r="U408" s="32">
        <v>0</v>
      </c>
      <c r="V408" s="32">
        <v>0</v>
      </c>
      <c r="W408" s="32">
        <v>0</v>
      </c>
      <c r="X408" s="32">
        <v>0</v>
      </c>
    </row>
    <row r="409" spans="1:24" ht="24.75" customHeight="1">
      <c r="A409" s="31" t="s">
        <v>1085</v>
      </c>
      <c r="B409" s="31" t="s">
        <v>1088</v>
      </c>
      <c r="C409" s="31" t="s">
        <v>1082</v>
      </c>
      <c r="D409" s="31" t="s">
        <v>1091</v>
      </c>
      <c r="E409" s="32">
        <v>1.04</v>
      </c>
      <c r="F409" s="32">
        <v>0</v>
      </c>
      <c r="G409" s="32">
        <v>0</v>
      </c>
      <c r="H409" s="33">
        <v>0</v>
      </c>
      <c r="I409" s="33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1.04</v>
      </c>
      <c r="P409" s="33">
        <v>0</v>
      </c>
      <c r="Q409" s="33">
        <v>0</v>
      </c>
      <c r="R409" s="32">
        <v>1.04</v>
      </c>
      <c r="S409" s="32">
        <v>0</v>
      </c>
      <c r="T409" s="32">
        <v>0</v>
      </c>
      <c r="U409" s="32">
        <v>0</v>
      </c>
      <c r="V409" s="32">
        <v>0</v>
      </c>
      <c r="W409" s="32">
        <v>0</v>
      </c>
      <c r="X409" s="32">
        <v>0</v>
      </c>
    </row>
    <row r="410" spans="1:24" ht="24.75" customHeight="1">
      <c r="A410" s="31" t="s">
        <v>1092</v>
      </c>
      <c r="B410" s="31" t="s">
        <v>1093</v>
      </c>
      <c r="C410" s="31" t="s">
        <v>1082</v>
      </c>
      <c r="D410" s="31" t="s">
        <v>1094</v>
      </c>
      <c r="E410" s="32">
        <v>3</v>
      </c>
      <c r="F410" s="32">
        <v>0</v>
      </c>
      <c r="G410" s="32">
        <v>0</v>
      </c>
      <c r="H410" s="33">
        <v>0</v>
      </c>
      <c r="I410" s="33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3</v>
      </c>
      <c r="O410" s="32">
        <v>0</v>
      </c>
      <c r="P410" s="33">
        <v>0</v>
      </c>
      <c r="Q410" s="33">
        <v>0</v>
      </c>
      <c r="R410" s="32">
        <v>0</v>
      </c>
      <c r="S410" s="32">
        <v>0</v>
      </c>
      <c r="T410" s="32">
        <v>0</v>
      </c>
      <c r="U410" s="32">
        <v>0</v>
      </c>
      <c r="V410" s="32">
        <v>0</v>
      </c>
      <c r="W410" s="32">
        <v>0</v>
      </c>
      <c r="X410" s="32">
        <v>0</v>
      </c>
    </row>
    <row r="411" spans="1:24" ht="24.75" customHeight="1">
      <c r="A411" s="31" t="s">
        <v>1092</v>
      </c>
      <c r="B411" s="31" t="s">
        <v>1095</v>
      </c>
      <c r="C411" s="31" t="s">
        <v>1083</v>
      </c>
      <c r="D411" s="31" t="s">
        <v>1096</v>
      </c>
      <c r="E411" s="32">
        <v>11.9</v>
      </c>
      <c r="F411" s="32">
        <v>0</v>
      </c>
      <c r="G411" s="32">
        <v>0</v>
      </c>
      <c r="H411" s="33">
        <v>0</v>
      </c>
      <c r="I411" s="33">
        <v>0</v>
      </c>
      <c r="J411" s="32">
        <v>0</v>
      </c>
      <c r="K411" s="32">
        <v>0</v>
      </c>
      <c r="L411" s="32">
        <v>0</v>
      </c>
      <c r="M411" s="32">
        <v>11.9</v>
      </c>
      <c r="N411" s="32">
        <v>0</v>
      </c>
      <c r="O411" s="32">
        <v>0</v>
      </c>
      <c r="P411" s="33">
        <v>0</v>
      </c>
      <c r="Q411" s="33">
        <v>0</v>
      </c>
      <c r="R411" s="32">
        <v>0</v>
      </c>
      <c r="S411" s="32">
        <v>0</v>
      </c>
      <c r="T411" s="32">
        <v>0</v>
      </c>
      <c r="U411" s="32">
        <v>0</v>
      </c>
      <c r="V411" s="32">
        <v>0</v>
      </c>
      <c r="W411" s="32">
        <v>0</v>
      </c>
      <c r="X411" s="32">
        <v>0</v>
      </c>
    </row>
    <row r="412" spans="1:24" ht="24.75" customHeight="1">
      <c r="A412" s="31" t="s">
        <v>1097</v>
      </c>
      <c r="B412" s="31" t="s">
        <v>1089</v>
      </c>
      <c r="C412" s="31" t="s">
        <v>1083</v>
      </c>
      <c r="D412" s="31" t="s">
        <v>1098</v>
      </c>
      <c r="E412" s="32">
        <v>17.57</v>
      </c>
      <c r="F412" s="32">
        <v>0</v>
      </c>
      <c r="G412" s="32">
        <v>0</v>
      </c>
      <c r="H412" s="33">
        <v>0</v>
      </c>
      <c r="I412" s="33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3">
        <v>0</v>
      </c>
      <c r="Q412" s="33">
        <v>0</v>
      </c>
      <c r="R412" s="32">
        <v>0</v>
      </c>
      <c r="S412" s="32">
        <v>17.57</v>
      </c>
      <c r="T412" s="32">
        <v>0</v>
      </c>
      <c r="U412" s="32">
        <v>0</v>
      </c>
      <c r="V412" s="32">
        <v>0</v>
      </c>
      <c r="W412" s="32">
        <v>0</v>
      </c>
      <c r="X412" s="32">
        <v>0</v>
      </c>
    </row>
    <row r="413" spans="1:24" ht="24.75" customHeight="1">
      <c r="A413" s="31"/>
      <c r="B413" s="31"/>
      <c r="C413" s="31"/>
      <c r="D413" s="31" t="s">
        <v>1199</v>
      </c>
      <c r="E413" s="32">
        <v>460.29</v>
      </c>
      <c r="F413" s="32">
        <v>74.4</v>
      </c>
      <c r="G413" s="32">
        <v>213.3</v>
      </c>
      <c r="H413" s="33">
        <v>23.28</v>
      </c>
      <c r="I413" s="33">
        <v>0</v>
      </c>
      <c r="J413" s="32">
        <v>0</v>
      </c>
      <c r="K413" s="32">
        <v>57.33</v>
      </c>
      <c r="L413" s="32">
        <v>0</v>
      </c>
      <c r="M413" s="32">
        <v>22.93</v>
      </c>
      <c r="N413" s="32">
        <v>8.33</v>
      </c>
      <c r="O413" s="32">
        <v>2.62</v>
      </c>
      <c r="P413" s="33">
        <v>0.04</v>
      </c>
      <c r="Q413" s="33">
        <v>0.57</v>
      </c>
      <c r="R413" s="32">
        <v>2.01</v>
      </c>
      <c r="S413" s="32">
        <v>33.8</v>
      </c>
      <c r="T413" s="32">
        <v>0</v>
      </c>
      <c r="U413" s="32">
        <v>0</v>
      </c>
      <c r="V413" s="32">
        <v>18.9</v>
      </c>
      <c r="W413" s="32">
        <v>5.4</v>
      </c>
      <c r="X413" s="32">
        <v>0</v>
      </c>
    </row>
    <row r="414" spans="1:24" ht="24.75" customHeight="1">
      <c r="A414" s="31" t="s">
        <v>1081</v>
      </c>
      <c r="B414" s="31" t="s">
        <v>1200</v>
      </c>
      <c r="C414" s="31" t="s">
        <v>1083</v>
      </c>
      <c r="D414" s="31" t="s">
        <v>1201</v>
      </c>
      <c r="E414" s="34" t="s">
        <v>1321</v>
      </c>
      <c r="F414" s="34" t="s">
        <v>1322</v>
      </c>
      <c r="G414" s="34" t="s">
        <v>1321</v>
      </c>
      <c r="H414" s="69" t="s">
        <v>1321</v>
      </c>
      <c r="I414" s="69" t="s">
        <v>1321</v>
      </c>
      <c r="J414" s="34" t="s">
        <v>1321</v>
      </c>
      <c r="K414" s="34" t="s">
        <v>1321</v>
      </c>
      <c r="L414" s="34" t="s">
        <v>1321</v>
      </c>
      <c r="M414" s="34" t="s">
        <v>1321</v>
      </c>
      <c r="N414" s="34" t="s">
        <v>1321</v>
      </c>
      <c r="O414" s="34" t="s">
        <v>1321</v>
      </c>
      <c r="P414" s="69" t="s">
        <v>1321</v>
      </c>
      <c r="Q414" s="69" t="s">
        <v>1321</v>
      </c>
      <c r="R414" s="34" t="s">
        <v>1321</v>
      </c>
      <c r="S414" s="34" t="s">
        <v>1321</v>
      </c>
      <c r="T414" s="34" t="s">
        <v>1321</v>
      </c>
      <c r="U414" s="34" t="s">
        <v>1321</v>
      </c>
      <c r="V414" s="34" t="s">
        <v>1321</v>
      </c>
      <c r="W414" s="34" t="s">
        <v>1321</v>
      </c>
      <c r="X414" s="34" t="s">
        <v>1321</v>
      </c>
    </row>
    <row r="415" spans="1:24" ht="24.75" customHeight="1">
      <c r="A415" s="31" t="s">
        <v>1085</v>
      </c>
      <c r="B415" s="31" t="s">
        <v>1086</v>
      </c>
      <c r="C415" s="31" t="s">
        <v>1086</v>
      </c>
      <c r="D415" s="31" t="s">
        <v>1087</v>
      </c>
      <c r="E415" s="32">
        <v>57.33</v>
      </c>
      <c r="F415" s="32">
        <v>0</v>
      </c>
      <c r="G415" s="32">
        <v>0</v>
      </c>
      <c r="H415" s="33">
        <v>0</v>
      </c>
      <c r="I415" s="33">
        <v>0</v>
      </c>
      <c r="J415" s="32">
        <v>0</v>
      </c>
      <c r="K415" s="32">
        <v>57.33</v>
      </c>
      <c r="L415" s="32">
        <v>0</v>
      </c>
      <c r="M415" s="32">
        <v>0</v>
      </c>
      <c r="N415" s="32">
        <v>0</v>
      </c>
      <c r="O415" s="32">
        <v>0</v>
      </c>
      <c r="P415" s="33">
        <v>0</v>
      </c>
      <c r="Q415" s="33">
        <v>0</v>
      </c>
      <c r="R415" s="32">
        <v>0</v>
      </c>
      <c r="S415" s="32">
        <v>0</v>
      </c>
      <c r="T415" s="32">
        <v>0</v>
      </c>
      <c r="U415" s="32">
        <v>0</v>
      </c>
      <c r="V415" s="32">
        <v>0</v>
      </c>
      <c r="W415" s="32">
        <v>0</v>
      </c>
      <c r="X415" s="32">
        <v>0</v>
      </c>
    </row>
    <row r="416" spans="1:24" ht="24.75" customHeight="1">
      <c r="A416" s="31" t="s">
        <v>1085</v>
      </c>
      <c r="B416" s="31" t="s">
        <v>1088</v>
      </c>
      <c r="C416" s="31" t="s">
        <v>1083</v>
      </c>
      <c r="D416" s="31" t="s">
        <v>1102</v>
      </c>
      <c r="E416" s="32">
        <v>0.04</v>
      </c>
      <c r="F416" s="32">
        <v>0</v>
      </c>
      <c r="G416" s="32">
        <v>0</v>
      </c>
      <c r="H416" s="33">
        <v>0</v>
      </c>
      <c r="I416" s="33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0.04</v>
      </c>
      <c r="P416" s="33">
        <v>0.04</v>
      </c>
      <c r="Q416" s="33">
        <v>0</v>
      </c>
      <c r="R416" s="32">
        <v>0</v>
      </c>
      <c r="S416" s="32">
        <v>0</v>
      </c>
      <c r="T416" s="32">
        <v>0</v>
      </c>
      <c r="U416" s="32">
        <v>0</v>
      </c>
      <c r="V416" s="32">
        <v>0</v>
      </c>
      <c r="W416" s="32">
        <v>0</v>
      </c>
      <c r="X416" s="32">
        <v>0</v>
      </c>
    </row>
    <row r="417" spans="1:24" ht="24.75" customHeight="1">
      <c r="A417" s="31" t="s">
        <v>1085</v>
      </c>
      <c r="B417" s="31" t="s">
        <v>1088</v>
      </c>
      <c r="C417" s="31" t="s">
        <v>1089</v>
      </c>
      <c r="D417" s="31" t="s">
        <v>1090</v>
      </c>
      <c r="E417" s="32">
        <v>0.57</v>
      </c>
      <c r="F417" s="32">
        <v>0</v>
      </c>
      <c r="G417" s="32">
        <v>0</v>
      </c>
      <c r="H417" s="33">
        <v>0</v>
      </c>
      <c r="I417" s="33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0.57</v>
      </c>
      <c r="P417" s="33">
        <v>0</v>
      </c>
      <c r="Q417" s="33">
        <v>0.57</v>
      </c>
      <c r="R417" s="32">
        <v>0</v>
      </c>
      <c r="S417" s="32">
        <v>0</v>
      </c>
      <c r="T417" s="32">
        <v>0</v>
      </c>
      <c r="U417" s="32">
        <v>0</v>
      </c>
      <c r="V417" s="32">
        <v>0</v>
      </c>
      <c r="W417" s="32">
        <v>0</v>
      </c>
      <c r="X417" s="32">
        <v>0</v>
      </c>
    </row>
    <row r="418" spans="1:24" ht="24.75" customHeight="1">
      <c r="A418" s="31" t="s">
        <v>1085</v>
      </c>
      <c r="B418" s="31" t="s">
        <v>1088</v>
      </c>
      <c r="C418" s="31" t="s">
        <v>1082</v>
      </c>
      <c r="D418" s="31" t="s">
        <v>1091</v>
      </c>
      <c r="E418" s="32">
        <v>2.01</v>
      </c>
      <c r="F418" s="32">
        <v>0</v>
      </c>
      <c r="G418" s="32">
        <v>0</v>
      </c>
      <c r="H418" s="33">
        <v>0</v>
      </c>
      <c r="I418" s="33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2.01</v>
      </c>
      <c r="P418" s="33">
        <v>0</v>
      </c>
      <c r="Q418" s="33">
        <v>0</v>
      </c>
      <c r="R418" s="32">
        <v>2.01</v>
      </c>
      <c r="S418" s="32">
        <v>0</v>
      </c>
      <c r="T418" s="32">
        <v>0</v>
      </c>
      <c r="U418" s="32">
        <v>0</v>
      </c>
      <c r="V418" s="32">
        <v>0</v>
      </c>
      <c r="W418" s="32">
        <v>0</v>
      </c>
      <c r="X418" s="32">
        <v>0</v>
      </c>
    </row>
    <row r="419" spans="1:24" ht="24.75" customHeight="1">
      <c r="A419" s="31" t="s">
        <v>1092</v>
      </c>
      <c r="B419" s="31" t="s">
        <v>1093</v>
      </c>
      <c r="C419" s="31" t="s">
        <v>1082</v>
      </c>
      <c r="D419" s="31" t="s">
        <v>1094</v>
      </c>
      <c r="E419" s="32">
        <v>8.33</v>
      </c>
      <c r="F419" s="32">
        <v>0</v>
      </c>
      <c r="G419" s="32">
        <v>0</v>
      </c>
      <c r="H419" s="33">
        <v>0</v>
      </c>
      <c r="I419" s="33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8.33</v>
      </c>
      <c r="O419" s="32">
        <v>0</v>
      </c>
      <c r="P419" s="33">
        <v>0</v>
      </c>
      <c r="Q419" s="33">
        <v>0</v>
      </c>
      <c r="R419" s="32">
        <v>0</v>
      </c>
      <c r="S419" s="32">
        <v>0</v>
      </c>
      <c r="T419" s="32">
        <v>0</v>
      </c>
      <c r="U419" s="32">
        <v>0</v>
      </c>
      <c r="V419" s="32">
        <v>0</v>
      </c>
      <c r="W419" s="32">
        <v>0</v>
      </c>
      <c r="X419" s="32">
        <v>0</v>
      </c>
    </row>
    <row r="420" spans="1:24" ht="24.75" customHeight="1">
      <c r="A420" s="31" t="s">
        <v>1092</v>
      </c>
      <c r="B420" s="31" t="s">
        <v>1095</v>
      </c>
      <c r="C420" s="31" t="s">
        <v>1083</v>
      </c>
      <c r="D420" s="31" t="s">
        <v>1096</v>
      </c>
      <c r="E420" s="32">
        <v>22.93</v>
      </c>
      <c r="F420" s="32">
        <v>0</v>
      </c>
      <c r="G420" s="32">
        <v>0</v>
      </c>
      <c r="H420" s="33">
        <v>0</v>
      </c>
      <c r="I420" s="33">
        <v>0</v>
      </c>
      <c r="J420" s="32">
        <v>0</v>
      </c>
      <c r="K420" s="32">
        <v>0</v>
      </c>
      <c r="L420" s="32">
        <v>0</v>
      </c>
      <c r="M420" s="32">
        <v>22.93</v>
      </c>
      <c r="N420" s="32">
        <v>0</v>
      </c>
      <c r="O420" s="32">
        <v>0</v>
      </c>
      <c r="P420" s="33">
        <v>0</v>
      </c>
      <c r="Q420" s="33">
        <v>0</v>
      </c>
      <c r="R420" s="32">
        <v>0</v>
      </c>
      <c r="S420" s="32">
        <v>0</v>
      </c>
      <c r="T420" s="32">
        <v>0</v>
      </c>
      <c r="U420" s="32">
        <v>0</v>
      </c>
      <c r="V420" s="32">
        <v>0</v>
      </c>
      <c r="W420" s="32">
        <v>0</v>
      </c>
      <c r="X420" s="32">
        <v>0</v>
      </c>
    </row>
    <row r="421" spans="1:24" ht="24.75" customHeight="1">
      <c r="A421" s="31" t="s">
        <v>1097</v>
      </c>
      <c r="B421" s="31" t="s">
        <v>1089</v>
      </c>
      <c r="C421" s="31" t="s">
        <v>1083</v>
      </c>
      <c r="D421" s="31" t="s">
        <v>1098</v>
      </c>
      <c r="E421" s="32">
        <v>33.8</v>
      </c>
      <c r="F421" s="32">
        <v>0</v>
      </c>
      <c r="G421" s="32">
        <v>0</v>
      </c>
      <c r="H421" s="33">
        <v>0</v>
      </c>
      <c r="I421" s="33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3">
        <v>0</v>
      </c>
      <c r="Q421" s="33">
        <v>0</v>
      </c>
      <c r="R421" s="32">
        <v>0</v>
      </c>
      <c r="S421" s="32">
        <v>33.8</v>
      </c>
      <c r="T421" s="32">
        <v>0</v>
      </c>
      <c r="U421" s="32">
        <v>0</v>
      </c>
      <c r="V421" s="32">
        <v>0</v>
      </c>
      <c r="W421" s="32">
        <v>0</v>
      </c>
      <c r="X421" s="32">
        <v>0</v>
      </c>
    </row>
    <row r="422" spans="1:24" ht="24.75" customHeight="1">
      <c r="A422" s="31"/>
      <c r="B422" s="31"/>
      <c r="C422" s="31"/>
      <c r="D422" s="31" t="s">
        <v>1202</v>
      </c>
      <c r="E422" s="32">
        <v>225.21</v>
      </c>
      <c r="F422" s="32">
        <v>40.35</v>
      </c>
      <c r="G422" s="32">
        <v>101.75</v>
      </c>
      <c r="H422" s="33">
        <v>11.63</v>
      </c>
      <c r="I422" s="33">
        <v>0</v>
      </c>
      <c r="J422" s="32">
        <v>0</v>
      </c>
      <c r="K422" s="32">
        <v>28.64</v>
      </c>
      <c r="L422" s="32">
        <v>0</v>
      </c>
      <c r="M422" s="32">
        <v>11.46</v>
      </c>
      <c r="N422" s="32">
        <v>4.3</v>
      </c>
      <c r="O422" s="32">
        <v>1.29</v>
      </c>
      <c r="P422" s="33">
        <v>0</v>
      </c>
      <c r="Q422" s="33">
        <v>0.29</v>
      </c>
      <c r="R422" s="32">
        <v>1</v>
      </c>
      <c r="S422" s="32">
        <v>16.79</v>
      </c>
      <c r="T422" s="32">
        <v>0</v>
      </c>
      <c r="U422" s="32">
        <v>0</v>
      </c>
      <c r="V422" s="32">
        <v>7</v>
      </c>
      <c r="W422" s="32">
        <v>2</v>
      </c>
      <c r="X422" s="32">
        <v>0</v>
      </c>
    </row>
    <row r="423" spans="1:24" ht="24.75" customHeight="1">
      <c r="A423" s="31" t="s">
        <v>1081</v>
      </c>
      <c r="B423" s="31" t="s">
        <v>1083</v>
      </c>
      <c r="C423" s="31" t="s">
        <v>1083</v>
      </c>
      <c r="D423" s="31" t="s">
        <v>1203</v>
      </c>
      <c r="E423" s="32">
        <v>162.73</v>
      </c>
      <c r="F423" s="32">
        <v>40.35</v>
      </c>
      <c r="G423" s="32">
        <v>101.75</v>
      </c>
      <c r="H423" s="33">
        <v>11.63</v>
      </c>
      <c r="I423" s="33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3">
        <v>0</v>
      </c>
      <c r="Q423" s="33">
        <v>0</v>
      </c>
      <c r="R423" s="32">
        <v>0</v>
      </c>
      <c r="S423" s="32">
        <v>0</v>
      </c>
      <c r="T423" s="32">
        <v>0</v>
      </c>
      <c r="U423" s="32">
        <v>0</v>
      </c>
      <c r="V423" s="32">
        <v>7</v>
      </c>
      <c r="W423" s="32">
        <v>2</v>
      </c>
      <c r="X423" s="32">
        <v>0</v>
      </c>
    </row>
    <row r="424" spans="1:24" ht="24.75" customHeight="1">
      <c r="A424" s="31" t="s">
        <v>1085</v>
      </c>
      <c r="B424" s="31" t="s">
        <v>1086</v>
      </c>
      <c r="C424" s="31" t="s">
        <v>1086</v>
      </c>
      <c r="D424" s="31" t="s">
        <v>1087</v>
      </c>
      <c r="E424" s="32">
        <v>28.64</v>
      </c>
      <c r="F424" s="32">
        <v>0</v>
      </c>
      <c r="G424" s="32">
        <v>0</v>
      </c>
      <c r="H424" s="33">
        <v>0</v>
      </c>
      <c r="I424" s="33">
        <v>0</v>
      </c>
      <c r="J424" s="32">
        <v>0</v>
      </c>
      <c r="K424" s="32">
        <v>28.64</v>
      </c>
      <c r="L424" s="32">
        <v>0</v>
      </c>
      <c r="M424" s="32">
        <v>0</v>
      </c>
      <c r="N424" s="32">
        <v>0</v>
      </c>
      <c r="O424" s="32">
        <v>0</v>
      </c>
      <c r="P424" s="33">
        <v>0</v>
      </c>
      <c r="Q424" s="33">
        <v>0</v>
      </c>
      <c r="R424" s="32">
        <v>0</v>
      </c>
      <c r="S424" s="32">
        <v>0</v>
      </c>
      <c r="T424" s="32">
        <v>0</v>
      </c>
      <c r="U424" s="32">
        <v>0</v>
      </c>
      <c r="V424" s="32">
        <v>0</v>
      </c>
      <c r="W424" s="32">
        <v>0</v>
      </c>
      <c r="X424" s="32">
        <v>0</v>
      </c>
    </row>
    <row r="425" spans="1:24" ht="24.75" customHeight="1">
      <c r="A425" s="31" t="s">
        <v>1085</v>
      </c>
      <c r="B425" s="31" t="s">
        <v>1088</v>
      </c>
      <c r="C425" s="31" t="s">
        <v>1089</v>
      </c>
      <c r="D425" s="31" t="s">
        <v>1090</v>
      </c>
      <c r="E425" s="32">
        <v>0.29</v>
      </c>
      <c r="F425" s="32">
        <v>0</v>
      </c>
      <c r="G425" s="32">
        <v>0</v>
      </c>
      <c r="H425" s="33">
        <v>0</v>
      </c>
      <c r="I425" s="33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0.29</v>
      </c>
      <c r="P425" s="33">
        <v>0</v>
      </c>
      <c r="Q425" s="33">
        <v>0.29</v>
      </c>
      <c r="R425" s="32">
        <v>0</v>
      </c>
      <c r="S425" s="32">
        <v>0</v>
      </c>
      <c r="T425" s="32">
        <v>0</v>
      </c>
      <c r="U425" s="32">
        <v>0</v>
      </c>
      <c r="V425" s="32">
        <v>0</v>
      </c>
      <c r="W425" s="32">
        <v>0</v>
      </c>
      <c r="X425" s="32">
        <v>0</v>
      </c>
    </row>
    <row r="426" spans="1:24" ht="24.75" customHeight="1">
      <c r="A426" s="31" t="s">
        <v>1085</v>
      </c>
      <c r="B426" s="31" t="s">
        <v>1088</v>
      </c>
      <c r="C426" s="31" t="s">
        <v>1082</v>
      </c>
      <c r="D426" s="31" t="s">
        <v>1091</v>
      </c>
      <c r="E426" s="32">
        <v>1</v>
      </c>
      <c r="F426" s="32">
        <v>0</v>
      </c>
      <c r="G426" s="32">
        <v>0</v>
      </c>
      <c r="H426" s="33">
        <v>0</v>
      </c>
      <c r="I426" s="33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1</v>
      </c>
      <c r="P426" s="33">
        <v>0</v>
      </c>
      <c r="Q426" s="33">
        <v>0</v>
      </c>
      <c r="R426" s="32">
        <v>1</v>
      </c>
      <c r="S426" s="32">
        <v>0</v>
      </c>
      <c r="T426" s="32">
        <v>0</v>
      </c>
      <c r="U426" s="32">
        <v>0</v>
      </c>
      <c r="V426" s="32">
        <v>0</v>
      </c>
      <c r="W426" s="32">
        <v>0</v>
      </c>
      <c r="X426" s="32">
        <v>0</v>
      </c>
    </row>
    <row r="427" spans="1:24" ht="24.75" customHeight="1">
      <c r="A427" s="31" t="s">
        <v>1092</v>
      </c>
      <c r="B427" s="31" t="s">
        <v>1093</v>
      </c>
      <c r="C427" s="31" t="s">
        <v>1082</v>
      </c>
      <c r="D427" s="31" t="s">
        <v>1094</v>
      </c>
      <c r="E427" s="32">
        <v>4.3</v>
      </c>
      <c r="F427" s="32">
        <v>0</v>
      </c>
      <c r="G427" s="32">
        <v>0</v>
      </c>
      <c r="H427" s="33">
        <v>0</v>
      </c>
      <c r="I427" s="33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4.3</v>
      </c>
      <c r="O427" s="32">
        <v>0</v>
      </c>
      <c r="P427" s="33">
        <v>0</v>
      </c>
      <c r="Q427" s="33">
        <v>0</v>
      </c>
      <c r="R427" s="32">
        <v>0</v>
      </c>
      <c r="S427" s="32">
        <v>0</v>
      </c>
      <c r="T427" s="32">
        <v>0</v>
      </c>
      <c r="U427" s="32">
        <v>0</v>
      </c>
      <c r="V427" s="32">
        <v>0</v>
      </c>
      <c r="W427" s="32">
        <v>0</v>
      </c>
      <c r="X427" s="32">
        <v>0</v>
      </c>
    </row>
    <row r="428" spans="1:24" ht="24.75" customHeight="1">
      <c r="A428" s="31" t="s">
        <v>1092</v>
      </c>
      <c r="B428" s="31" t="s">
        <v>1095</v>
      </c>
      <c r="C428" s="31" t="s">
        <v>1083</v>
      </c>
      <c r="D428" s="31" t="s">
        <v>1096</v>
      </c>
      <c r="E428" s="32">
        <v>11.46</v>
      </c>
      <c r="F428" s="32">
        <v>0</v>
      </c>
      <c r="G428" s="32">
        <v>0</v>
      </c>
      <c r="H428" s="33">
        <v>0</v>
      </c>
      <c r="I428" s="33">
        <v>0</v>
      </c>
      <c r="J428" s="32">
        <v>0</v>
      </c>
      <c r="K428" s="32">
        <v>0</v>
      </c>
      <c r="L428" s="32">
        <v>0</v>
      </c>
      <c r="M428" s="32">
        <v>11.46</v>
      </c>
      <c r="N428" s="32">
        <v>0</v>
      </c>
      <c r="O428" s="32">
        <v>0</v>
      </c>
      <c r="P428" s="33">
        <v>0</v>
      </c>
      <c r="Q428" s="33">
        <v>0</v>
      </c>
      <c r="R428" s="32">
        <v>0</v>
      </c>
      <c r="S428" s="32">
        <v>0</v>
      </c>
      <c r="T428" s="32">
        <v>0</v>
      </c>
      <c r="U428" s="32">
        <v>0</v>
      </c>
      <c r="V428" s="32">
        <v>0</v>
      </c>
      <c r="W428" s="32">
        <v>0</v>
      </c>
      <c r="X428" s="32">
        <v>0</v>
      </c>
    </row>
    <row r="429" spans="1:24" ht="24.75" customHeight="1">
      <c r="A429" s="31" t="s">
        <v>1097</v>
      </c>
      <c r="B429" s="31" t="s">
        <v>1089</v>
      </c>
      <c r="C429" s="31" t="s">
        <v>1083</v>
      </c>
      <c r="D429" s="31" t="s">
        <v>1098</v>
      </c>
      <c r="E429" s="32">
        <v>16.79</v>
      </c>
      <c r="F429" s="32">
        <v>0</v>
      </c>
      <c r="G429" s="32">
        <v>0</v>
      </c>
      <c r="H429" s="33">
        <v>0</v>
      </c>
      <c r="I429" s="33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3">
        <v>0</v>
      </c>
      <c r="Q429" s="33">
        <v>0</v>
      </c>
      <c r="R429" s="32">
        <v>0</v>
      </c>
      <c r="S429" s="32">
        <v>16.79</v>
      </c>
      <c r="T429" s="32">
        <v>0</v>
      </c>
      <c r="U429" s="32">
        <v>0</v>
      </c>
      <c r="V429" s="32">
        <v>0</v>
      </c>
      <c r="W429" s="32">
        <v>0</v>
      </c>
      <c r="X429" s="32">
        <v>0</v>
      </c>
    </row>
    <row r="430" spans="1:24" ht="24.75" customHeight="1">
      <c r="A430" s="31"/>
      <c r="B430" s="31"/>
      <c r="C430" s="31"/>
      <c r="D430" s="31" t="s">
        <v>1204</v>
      </c>
      <c r="E430" s="32">
        <v>224.68</v>
      </c>
      <c r="F430" s="32">
        <v>36.96</v>
      </c>
      <c r="G430" s="32">
        <v>93.27</v>
      </c>
      <c r="H430" s="33">
        <v>10.66</v>
      </c>
      <c r="I430" s="33">
        <v>0</v>
      </c>
      <c r="J430" s="32">
        <v>0</v>
      </c>
      <c r="K430" s="32">
        <v>26.19</v>
      </c>
      <c r="L430" s="32">
        <v>0</v>
      </c>
      <c r="M430" s="32">
        <v>10.48</v>
      </c>
      <c r="N430" s="32">
        <v>3.93</v>
      </c>
      <c r="O430" s="32">
        <v>1.18</v>
      </c>
      <c r="P430" s="33">
        <v>0</v>
      </c>
      <c r="Q430" s="33">
        <v>0.26</v>
      </c>
      <c r="R430" s="32">
        <v>0.92</v>
      </c>
      <c r="S430" s="32">
        <v>15.4</v>
      </c>
      <c r="T430" s="32">
        <v>0</v>
      </c>
      <c r="U430" s="32">
        <v>0</v>
      </c>
      <c r="V430" s="32">
        <v>6.3</v>
      </c>
      <c r="W430" s="32">
        <v>1.8</v>
      </c>
      <c r="X430" s="32">
        <v>18.51</v>
      </c>
    </row>
    <row r="431" spans="1:24" ht="24.75" customHeight="1">
      <c r="A431" s="31" t="s">
        <v>1081</v>
      </c>
      <c r="B431" s="31" t="s">
        <v>1089</v>
      </c>
      <c r="C431" s="31" t="s">
        <v>1083</v>
      </c>
      <c r="D431" s="31" t="s">
        <v>1205</v>
      </c>
      <c r="E431" s="32">
        <v>167.5</v>
      </c>
      <c r="F431" s="32">
        <v>36.96</v>
      </c>
      <c r="G431" s="32">
        <v>93.27</v>
      </c>
      <c r="H431" s="33">
        <v>10.66</v>
      </c>
      <c r="I431" s="33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3">
        <v>0</v>
      </c>
      <c r="Q431" s="33">
        <v>0</v>
      </c>
      <c r="R431" s="32">
        <v>0</v>
      </c>
      <c r="S431" s="32">
        <v>0</v>
      </c>
      <c r="T431" s="32">
        <v>0</v>
      </c>
      <c r="U431" s="32">
        <v>0</v>
      </c>
      <c r="V431" s="32">
        <v>6.3</v>
      </c>
      <c r="W431" s="32">
        <v>1.8</v>
      </c>
      <c r="X431" s="32">
        <v>18.51</v>
      </c>
    </row>
    <row r="432" spans="1:24" ht="24.75" customHeight="1">
      <c r="A432" s="31" t="s">
        <v>1085</v>
      </c>
      <c r="B432" s="31" t="s">
        <v>1086</v>
      </c>
      <c r="C432" s="31" t="s">
        <v>1086</v>
      </c>
      <c r="D432" s="31" t="s">
        <v>1087</v>
      </c>
      <c r="E432" s="32">
        <v>26.19</v>
      </c>
      <c r="F432" s="32">
        <v>0</v>
      </c>
      <c r="G432" s="32">
        <v>0</v>
      </c>
      <c r="H432" s="33">
        <v>0</v>
      </c>
      <c r="I432" s="33">
        <v>0</v>
      </c>
      <c r="J432" s="32">
        <v>0</v>
      </c>
      <c r="K432" s="32">
        <v>26.19</v>
      </c>
      <c r="L432" s="32">
        <v>0</v>
      </c>
      <c r="M432" s="32">
        <v>0</v>
      </c>
      <c r="N432" s="32">
        <v>0</v>
      </c>
      <c r="O432" s="32">
        <v>0</v>
      </c>
      <c r="P432" s="33">
        <v>0</v>
      </c>
      <c r="Q432" s="33">
        <v>0</v>
      </c>
      <c r="R432" s="32">
        <v>0</v>
      </c>
      <c r="S432" s="32">
        <v>0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</row>
    <row r="433" spans="1:24" ht="24.75" customHeight="1">
      <c r="A433" s="31" t="s">
        <v>1085</v>
      </c>
      <c r="B433" s="31" t="s">
        <v>1088</v>
      </c>
      <c r="C433" s="31" t="s">
        <v>1089</v>
      </c>
      <c r="D433" s="31" t="s">
        <v>1090</v>
      </c>
      <c r="E433" s="32">
        <v>0.26</v>
      </c>
      <c r="F433" s="32">
        <v>0</v>
      </c>
      <c r="G433" s="32">
        <v>0</v>
      </c>
      <c r="H433" s="33">
        <v>0</v>
      </c>
      <c r="I433" s="33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0.26</v>
      </c>
      <c r="P433" s="33">
        <v>0</v>
      </c>
      <c r="Q433" s="33">
        <v>0.26</v>
      </c>
      <c r="R433" s="32">
        <v>0</v>
      </c>
      <c r="S433" s="32">
        <v>0</v>
      </c>
      <c r="T433" s="32">
        <v>0</v>
      </c>
      <c r="U433" s="32">
        <v>0</v>
      </c>
      <c r="V433" s="32">
        <v>0</v>
      </c>
      <c r="W433" s="32">
        <v>0</v>
      </c>
      <c r="X433" s="32">
        <v>0</v>
      </c>
    </row>
    <row r="434" spans="1:24" ht="24.75" customHeight="1">
      <c r="A434" s="31" t="s">
        <v>1085</v>
      </c>
      <c r="B434" s="31" t="s">
        <v>1088</v>
      </c>
      <c r="C434" s="31" t="s">
        <v>1082</v>
      </c>
      <c r="D434" s="31" t="s">
        <v>1091</v>
      </c>
      <c r="E434" s="32">
        <v>0.92</v>
      </c>
      <c r="F434" s="32">
        <v>0</v>
      </c>
      <c r="G434" s="32">
        <v>0</v>
      </c>
      <c r="H434" s="33">
        <v>0</v>
      </c>
      <c r="I434" s="33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0.92</v>
      </c>
      <c r="P434" s="33">
        <v>0</v>
      </c>
      <c r="Q434" s="33">
        <v>0</v>
      </c>
      <c r="R434" s="32">
        <v>0.92</v>
      </c>
      <c r="S434" s="32">
        <v>0</v>
      </c>
      <c r="T434" s="32">
        <v>0</v>
      </c>
      <c r="U434" s="32">
        <v>0</v>
      </c>
      <c r="V434" s="32">
        <v>0</v>
      </c>
      <c r="W434" s="32">
        <v>0</v>
      </c>
      <c r="X434" s="32">
        <v>0</v>
      </c>
    </row>
    <row r="435" spans="1:24" ht="24.75" customHeight="1">
      <c r="A435" s="31" t="s">
        <v>1092</v>
      </c>
      <c r="B435" s="31" t="s">
        <v>1093</v>
      </c>
      <c r="C435" s="31" t="s">
        <v>1082</v>
      </c>
      <c r="D435" s="31" t="s">
        <v>1094</v>
      </c>
      <c r="E435" s="32">
        <v>3.93</v>
      </c>
      <c r="F435" s="32">
        <v>0</v>
      </c>
      <c r="G435" s="32">
        <v>0</v>
      </c>
      <c r="H435" s="33">
        <v>0</v>
      </c>
      <c r="I435" s="33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3.93</v>
      </c>
      <c r="O435" s="32">
        <v>0</v>
      </c>
      <c r="P435" s="33">
        <v>0</v>
      </c>
      <c r="Q435" s="33">
        <v>0</v>
      </c>
      <c r="R435" s="32">
        <v>0</v>
      </c>
      <c r="S435" s="32">
        <v>0</v>
      </c>
      <c r="T435" s="32">
        <v>0</v>
      </c>
      <c r="U435" s="32">
        <v>0</v>
      </c>
      <c r="V435" s="32">
        <v>0</v>
      </c>
      <c r="W435" s="32">
        <v>0</v>
      </c>
      <c r="X435" s="32">
        <v>0</v>
      </c>
    </row>
    <row r="436" spans="1:24" ht="24.75" customHeight="1">
      <c r="A436" s="31" t="s">
        <v>1092</v>
      </c>
      <c r="B436" s="31" t="s">
        <v>1095</v>
      </c>
      <c r="C436" s="31" t="s">
        <v>1083</v>
      </c>
      <c r="D436" s="31" t="s">
        <v>1096</v>
      </c>
      <c r="E436" s="32">
        <v>10.48</v>
      </c>
      <c r="F436" s="32">
        <v>0</v>
      </c>
      <c r="G436" s="32">
        <v>0</v>
      </c>
      <c r="H436" s="33">
        <v>0</v>
      </c>
      <c r="I436" s="33">
        <v>0</v>
      </c>
      <c r="J436" s="32">
        <v>0</v>
      </c>
      <c r="K436" s="32">
        <v>0</v>
      </c>
      <c r="L436" s="32">
        <v>0</v>
      </c>
      <c r="M436" s="32">
        <v>10.48</v>
      </c>
      <c r="N436" s="32">
        <v>0</v>
      </c>
      <c r="O436" s="32">
        <v>0</v>
      </c>
      <c r="P436" s="33">
        <v>0</v>
      </c>
      <c r="Q436" s="33">
        <v>0</v>
      </c>
      <c r="R436" s="32">
        <v>0</v>
      </c>
      <c r="S436" s="32">
        <v>0</v>
      </c>
      <c r="T436" s="32">
        <v>0</v>
      </c>
      <c r="U436" s="32">
        <v>0</v>
      </c>
      <c r="V436" s="32">
        <v>0</v>
      </c>
      <c r="W436" s="32">
        <v>0</v>
      </c>
      <c r="X436" s="32">
        <v>0</v>
      </c>
    </row>
    <row r="437" spans="1:24" ht="24.75" customHeight="1">
      <c r="A437" s="31" t="s">
        <v>1097</v>
      </c>
      <c r="B437" s="31" t="s">
        <v>1089</v>
      </c>
      <c r="C437" s="31" t="s">
        <v>1083</v>
      </c>
      <c r="D437" s="31" t="s">
        <v>1098</v>
      </c>
      <c r="E437" s="32">
        <v>15.4</v>
      </c>
      <c r="F437" s="32">
        <v>0</v>
      </c>
      <c r="G437" s="32">
        <v>0</v>
      </c>
      <c r="H437" s="33">
        <v>0</v>
      </c>
      <c r="I437" s="33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3">
        <v>0</v>
      </c>
      <c r="Q437" s="33">
        <v>0</v>
      </c>
      <c r="R437" s="32">
        <v>0</v>
      </c>
      <c r="S437" s="32">
        <v>15.4</v>
      </c>
      <c r="T437" s="32">
        <v>0</v>
      </c>
      <c r="U437" s="32">
        <v>0</v>
      </c>
      <c r="V437" s="32">
        <v>0</v>
      </c>
      <c r="W437" s="32">
        <v>0</v>
      </c>
      <c r="X437" s="32">
        <v>0</v>
      </c>
    </row>
    <row r="438" spans="1:24" ht="24.75" customHeight="1">
      <c r="A438" s="31"/>
      <c r="B438" s="31"/>
      <c r="C438" s="31"/>
      <c r="D438" s="31" t="s">
        <v>1206</v>
      </c>
      <c r="E438" s="32">
        <v>113.26</v>
      </c>
      <c r="F438" s="32">
        <v>19.27</v>
      </c>
      <c r="G438" s="32">
        <v>51.74</v>
      </c>
      <c r="H438" s="33">
        <v>5.77</v>
      </c>
      <c r="I438" s="33">
        <v>0</v>
      </c>
      <c r="J438" s="32">
        <v>0</v>
      </c>
      <c r="K438" s="32">
        <v>14.24</v>
      </c>
      <c r="L438" s="32">
        <v>0</v>
      </c>
      <c r="M438" s="32">
        <v>5.7</v>
      </c>
      <c r="N438" s="32">
        <v>2.14</v>
      </c>
      <c r="O438" s="32">
        <v>0.64</v>
      </c>
      <c r="P438" s="33">
        <v>0</v>
      </c>
      <c r="Q438" s="33">
        <v>0.14</v>
      </c>
      <c r="R438" s="32">
        <v>0.5</v>
      </c>
      <c r="S438" s="32">
        <v>8.36</v>
      </c>
      <c r="T438" s="32">
        <v>0</v>
      </c>
      <c r="U438" s="32">
        <v>0</v>
      </c>
      <c r="V438" s="32">
        <v>4.2</v>
      </c>
      <c r="W438" s="32">
        <v>1.2</v>
      </c>
      <c r="X438" s="32">
        <v>0</v>
      </c>
    </row>
    <row r="439" spans="1:24" ht="24.75" customHeight="1">
      <c r="A439" s="31" t="s">
        <v>1081</v>
      </c>
      <c r="B439" s="31" t="s">
        <v>1207</v>
      </c>
      <c r="C439" s="31" t="s">
        <v>1083</v>
      </c>
      <c r="D439" s="31" t="s">
        <v>1208</v>
      </c>
      <c r="E439" s="32">
        <v>82.18</v>
      </c>
      <c r="F439" s="32">
        <v>19.27</v>
      </c>
      <c r="G439" s="32">
        <v>51.74</v>
      </c>
      <c r="H439" s="33">
        <v>5.77</v>
      </c>
      <c r="I439" s="33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3">
        <v>0</v>
      </c>
      <c r="Q439" s="33">
        <v>0</v>
      </c>
      <c r="R439" s="32">
        <v>0</v>
      </c>
      <c r="S439" s="32">
        <v>0</v>
      </c>
      <c r="T439" s="32">
        <v>0</v>
      </c>
      <c r="U439" s="32">
        <v>0</v>
      </c>
      <c r="V439" s="32">
        <v>4.2</v>
      </c>
      <c r="W439" s="32">
        <v>1.2</v>
      </c>
      <c r="X439" s="32">
        <v>0</v>
      </c>
    </row>
    <row r="440" spans="1:24" ht="24.75" customHeight="1">
      <c r="A440" s="31" t="s">
        <v>1085</v>
      </c>
      <c r="B440" s="31" t="s">
        <v>1086</v>
      </c>
      <c r="C440" s="31" t="s">
        <v>1086</v>
      </c>
      <c r="D440" s="31" t="s">
        <v>1087</v>
      </c>
      <c r="E440" s="32">
        <v>14.24</v>
      </c>
      <c r="F440" s="32">
        <v>0</v>
      </c>
      <c r="G440" s="32">
        <v>0</v>
      </c>
      <c r="H440" s="33">
        <v>0</v>
      </c>
      <c r="I440" s="33">
        <v>0</v>
      </c>
      <c r="J440" s="32">
        <v>0</v>
      </c>
      <c r="K440" s="32">
        <v>14.24</v>
      </c>
      <c r="L440" s="32">
        <v>0</v>
      </c>
      <c r="M440" s="32">
        <v>0</v>
      </c>
      <c r="N440" s="32">
        <v>0</v>
      </c>
      <c r="O440" s="32">
        <v>0</v>
      </c>
      <c r="P440" s="33">
        <v>0</v>
      </c>
      <c r="Q440" s="33">
        <v>0</v>
      </c>
      <c r="R440" s="32">
        <v>0</v>
      </c>
      <c r="S440" s="32">
        <v>0</v>
      </c>
      <c r="T440" s="32">
        <v>0</v>
      </c>
      <c r="U440" s="32">
        <v>0</v>
      </c>
      <c r="V440" s="32">
        <v>0</v>
      </c>
      <c r="W440" s="32">
        <v>0</v>
      </c>
      <c r="X440" s="32">
        <v>0</v>
      </c>
    </row>
    <row r="441" spans="1:24" ht="24.75" customHeight="1">
      <c r="A441" s="31" t="s">
        <v>1085</v>
      </c>
      <c r="B441" s="31" t="s">
        <v>1088</v>
      </c>
      <c r="C441" s="31" t="s">
        <v>1089</v>
      </c>
      <c r="D441" s="31" t="s">
        <v>1090</v>
      </c>
      <c r="E441" s="32">
        <v>0.14</v>
      </c>
      <c r="F441" s="32">
        <v>0</v>
      </c>
      <c r="G441" s="32">
        <v>0</v>
      </c>
      <c r="H441" s="33">
        <v>0</v>
      </c>
      <c r="I441" s="33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0.14</v>
      </c>
      <c r="P441" s="33">
        <v>0</v>
      </c>
      <c r="Q441" s="33">
        <v>0.14</v>
      </c>
      <c r="R441" s="32">
        <v>0</v>
      </c>
      <c r="S441" s="32">
        <v>0</v>
      </c>
      <c r="T441" s="32">
        <v>0</v>
      </c>
      <c r="U441" s="32">
        <v>0</v>
      </c>
      <c r="V441" s="32">
        <v>0</v>
      </c>
      <c r="W441" s="32">
        <v>0</v>
      </c>
      <c r="X441" s="32">
        <v>0</v>
      </c>
    </row>
    <row r="442" spans="1:24" ht="24.75" customHeight="1">
      <c r="A442" s="31" t="s">
        <v>1085</v>
      </c>
      <c r="B442" s="31" t="s">
        <v>1088</v>
      </c>
      <c r="C442" s="31" t="s">
        <v>1082</v>
      </c>
      <c r="D442" s="31" t="s">
        <v>1091</v>
      </c>
      <c r="E442" s="32">
        <v>0.5</v>
      </c>
      <c r="F442" s="32">
        <v>0</v>
      </c>
      <c r="G442" s="32">
        <v>0</v>
      </c>
      <c r="H442" s="33">
        <v>0</v>
      </c>
      <c r="I442" s="33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0.5</v>
      </c>
      <c r="P442" s="33">
        <v>0</v>
      </c>
      <c r="Q442" s="33">
        <v>0</v>
      </c>
      <c r="R442" s="32">
        <v>0.5</v>
      </c>
      <c r="S442" s="32">
        <v>0</v>
      </c>
      <c r="T442" s="32">
        <v>0</v>
      </c>
      <c r="U442" s="32">
        <v>0</v>
      </c>
      <c r="V442" s="32">
        <v>0</v>
      </c>
      <c r="W442" s="32">
        <v>0</v>
      </c>
      <c r="X442" s="32">
        <v>0</v>
      </c>
    </row>
    <row r="443" spans="1:24" ht="24.75" customHeight="1">
      <c r="A443" s="31" t="s">
        <v>1092</v>
      </c>
      <c r="B443" s="31" t="s">
        <v>1093</v>
      </c>
      <c r="C443" s="31" t="s">
        <v>1082</v>
      </c>
      <c r="D443" s="31" t="s">
        <v>1094</v>
      </c>
      <c r="E443" s="32">
        <v>2.14</v>
      </c>
      <c r="F443" s="32">
        <v>0</v>
      </c>
      <c r="G443" s="32">
        <v>0</v>
      </c>
      <c r="H443" s="33">
        <v>0</v>
      </c>
      <c r="I443" s="33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2.14</v>
      </c>
      <c r="O443" s="32">
        <v>0</v>
      </c>
      <c r="P443" s="33">
        <v>0</v>
      </c>
      <c r="Q443" s="33">
        <v>0</v>
      </c>
      <c r="R443" s="32">
        <v>0</v>
      </c>
      <c r="S443" s="32">
        <v>0</v>
      </c>
      <c r="T443" s="32">
        <v>0</v>
      </c>
      <c r="U443" s="32">
        <v>0</v>
      </c>
      <c r="V443" s="32">
        <v>0</v>
      </c>
      <c r="W443" s="32">
        <v>0</v>
      </c>
      <c r="X443" s="32">
        <v>0</v>
      </c>
    </row>
    <row r="444" spans="1:24" ht="24.75" customHeight="1">
      <c r="A444" s="31" t="s">
        <v>1092</v>
      </c>
      <c r="B444" s="31" t="s">
        <v>1095</v>
      </c>
      <c r="C444" s="31" t="s">
        <v>1083</v>
      </c>
      <c r="D444" s="31" t="s">
        <v>1096</v>
      </c>
      <c r="E444" s="32">
        <v>5.7</v>
      </c>
      <c r="F444" s="32">
        <v>0</v>
      </c>
      <c r="G444" s="32">
        <v>0</v>
      </c>
      <c r="H444" s="33">
        <v>0</v>
      </c>
      <c r="I444" s="33">
        <v>0</v>
      </c>
      <c r="J444" s="32">
        <v>0</v>
      </c>
      <c r="K444" s="32">
        <v>0</v>
      </c>
      <c r="L444" s="32">
        <v>0</v>
      </c>
      <c r="M444" s="32">
        <v>5.7</v>
      </c>
      <c r="N444" s="32">
        <v>0</v>
      </c>
      <c r="O444" s="32">
        <v>0</v>
      </c>
      <c r="P444" s="33">
        <v>0</v>
      </c>
      <c r="Q444" s="33">
        <v>0</v>
      </c>
      <c r="R444" s="32">
        <v>0</v>
      </c>
      <c r="S444" s="32">
        <v>0</v>
      </c>
      <c r="T444" s="32">
        <v>0</v>
      </c>
      <c r="U444" s="32">
        <v>0</v>
      </c>
      <c r="V444" s="32">
        <v>0</v>
      </c>
      <c r="W444" s="32">
        <v>0</v>
      </c>
      <c r="X444" s="32">
        <v>0</v>
      </c>
    </row>
    <row r="445" spans="1:24" ht="24.75" customHeight="1">
      <c r="A445" s="31" t="s">
        <v>1097</v>
      </c>
      <c r="B445" s="31" t="s">
        <v>1089</v>
      </c>
      <c r="C445" s="31" t="s">
        <v>1083</v>
      </c>
      <c r="D445" s="31" t="s">
        <v>1098</v>
      </c>
      <c r="E445" s="32">
        <v>8.36</v>
      </c>
      <c r="F445" s="32">
        <v>0</v>
      </c>
      <c r="G445" s="32">
        <v>0</v>
      </c>
      <c r="H445" s="33">
        <v>0</v>
      </c>
      <c r="I445" s="33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3">
        <v>0</v>
      </c>
      <c r="Q445" s="33">
        <v>0</v>
      </c>
      <c r="R445" s="32">
        <v>0</v>
      </c>
      <c r="S445" s="32">
        <v>8.36</v>
      </c>
      <c r="T445" s="32">
        <v>0</v>
      </c>
      <c r="U445" s="32">
        <v>0</v>
      </c>
      <c r="V445" s="32">
        <v>0</v>
      </c>
      <c r="W445" s="32">
        <v>0</v>
      </c>
      <c r="X445" s="32">
        <v>0</v>
      </c>
    </row>
    <row r="446" spans="1:24" ht="24.75" customHeight="1">
      <c r="A446" s="31"/>
      <c r="B446" s="31"/>
      <c r="C446" s="31"/>
      <c r="D446" s="31" t="s">
        <v>1209</v>
      </c>
      <c r="E446" s="32">
        <v>301.02</v>
      </c>
      <c r="F446" s="32">
        <v>50.24</v>
      </c>
      <c r="G446" s="32">
        <v>137.24</v>
      </c>
      <c r="H446" s="33">
        <v>15.26</v>
      </c>
      <c r="I446" s="33">
        <v>0</v>
      </c>
      <c r="J446" s="32">
        <v>0</v>
      </c>
      <c r="K446" s="32">
        <v>38.38</v>
      </c>
      <c r="L446" s="32">
        <v>0</v>
      </c>
      <c r="M446" s="32">
        <v>15.35</v>
      </c>
      <c r="N446" s="32">
        <v>5.41</v>
      </c>
      <c r="O446" s="32">
        <v>1.78</v>
      </c>
      <c r="P446" s="33">
        <v>0.06</v>
      </c>
      <c r="Q446" s="33">
        <v>0.38</v>
      </c>
      <c r="R446" s="32">
        <v>1.34</v>
      </c>
      <c r="S446" s="32">
        <v>22.06</v>
      </c>
      <c r="T446" s="32">
        <v>0</v>
      </c>
      <c r="U446" s="32">
        <v>0</v>
      </c>
      <c r="V446" s="32">
        <v>11.9</v>
      </c>
      <c r="W446" s="32">
        <v>3.4</v>
      </c>
      <c r="X446" s="32">
        <v>0</v>
      </c>
    </row>
    <row r="447" spans="1:24" ht="24.75" customHeight="1">
      <c r="A447" s="31" t="s">
        <v>1123</v>
      </c>
      <c r="B447" s="31" t="s">
        <v>1100</v>
      </c>
      <c r="C447" s="31" t="s">
        <v>1083</v>
      </c>
      <c r="D447" s="31" t="s">
        <v>1210</v>
      </c>
      <c r="E447" s="34" t="s">
        <v>1321</v>
      </c>
      <c r="F447" s="34" t="s">
        <v>1321</v>
      </c>
      <c r="G447" s="34" t="s">
        <v>1321</v>
      </c>
      <c r="H447" s="69" t="s">
        <v>1321</v>
      </c>
      <c r="I447" s="69" t="s">
        <v>1321</v>
      </c>
      <c r="J447" s="34" t="s">
        <v>1321</v>
      </c>
      <c r="K447" s="34" t="s">
        <v>1321</v>
      </c>
      <c r="L447" s="34" t="s">
        <v>1321</v>
      </c>
      <c r="M447" s="34" t="s">
        <v>1321</v>
      </c>
      <c r="N447" s="34" t="s">
        <v>1321</v>
      </c>
      <c r="O447" s="34" t="s">
        <v>1321</v>
      </c>
      <c r="P447" s="69" t="s">
        <v>1321</v>
      </c>
      <c r="Q447" s="69" t="s">
        <v>1321</v>
      </c>
      <c r="R447" s="34" t="s">
        <v>1321</v>
      </c>
      <c r="S447" s="34" t="s">
        <v>1321</v>
      </c>
      <c r="T447" s="34" t="s">
        <v>1321</v>
      </c>
      <c r="U447" s="34" t="s">
        <v>1321</v>
      </c>
      <c r="V447" s="34" t="s">
        <v>1322</v>
      </c>
      <c r="W447" s="34" t="s">
        <v>1321</v>
      </c>
      <c r="X447" s="34" t="s">
        <v>1321</v>
      </c>
    </row>
    <row r="448" spans="1:24" ht="24.75" customHeight="1">
      <c r="A448" s="31" t="s">
        <v>1085</v>
      </c>
      <c r="B448" s="31" t="s">
        <v>1086</v>
      </c>
      <c r="C448" s="31" t="s">
        <v>1086</v>
      </c>
      <c r="D448" s="31" t="s">
        <v>1087</v>
      </c>
      <c r="E448" s="32">
        <v>38.38</v>
      </c>
      <c r="F448" s="32">
        <v>0</v>
      </c>
      <c r="G448" s="32">
        <v>0</v>
      </c>
      <c r="H448" s="33">
        <v>0</v>
      </c>
      <c r="I448" s="33">
        <v>0</v>
      </c>
      <c r="J448" s="32">
        <v>0</v>
      </c>
      <c r="K448" s="32">
        <v>38.38</v>
      </c>
      <c r="L448" s="32">
        <v>0</v>
      </c>
      <c r="M448" s="32">
        <v>0</v>
      </c>
      <c r="N448" s="32">
        <v>0</v>
      </c>
      <c r="O448" s="32">
        <v>0</v>
      </c>
      <c r="P448" s="33">
        <v>0</v>
      </c>
      <c r="Q448" s="33">
        <v>0</v>
      </c>
      <c r="R448" s="32">
        <v>0</v>
      </c>
      <c r="S448" s="32">
        <v>0</v>
      </c>
      <c r="T448" s="32">
        <v>0</v>
      </c>
      <c r="U448" s="32">
        <v>0</v>
      </c>
      <c r="V448" s="32">
        <v>0</v>
      </c>
      <c r="W448" s="32">
        <v>0</v>
      </c>
      <c r="X448" s="32">
        <v>0</v>
      </c>
    </row>
    <row r="449" spans="1:24" ht="24.75" customHeight="1">
      <c r="A449" s="31" t="s">
        <v>1085</v>
      </c>
      <c r="B449" s="31" t="s">
        <v>1088</v>
      </c>
      <c r="C449" s="31" t="s">
        <v>1083</v>
      </c>
      <c r="D449" s="31" t="s">
        <v>1102</v>
      </c>
      <c r="E449" s="32">
        <v>0.06</v>
      </c>
      <c r="F449" s="32">
        <v>0</v>
      </c>
      <c r="G449" s="32">
        <v>0</v>
      </c>
      <c r="H449" s="33">
        <v>0</v>
      </c>
      <c r="I449" s="33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0.06</v>
      </c>
      <c r="P449" s="33">
        <v>0.06</v>
      </c>
      <c r="Q449" s="33">
        <v>0</v>
      </c>
      <c r="R449" s="32">
        <v>0</v>
      </c>
      <c r="S449" s="32">
        <v>0</v>
      </c>
      <c r="T449" s="32">
        <v>0</v>
      </c>
      <c r="U449" s="32">
        <v>0</v>
      </c>
      <c r="V449" s="32">
        <v>0</v>
      </c>
      <c r="W449" s="32">
        <v>0</v>
      </c>
      <c r="X449" s="32">
        <v>0</v>
      </c>
    </row>
    <row r="450" spans="1:24" ht="24.75" customHeight="1">
      <c r="A450" s="31" t="s">
        <v>1085</v>
      </c>
      <c r="B450" s="31" t="s">
        <v>1088</v>
      </c>
      <c r="C450" s="31" t="s">
        <v>1089</v>
      </c>
      <c r="D450" s="31" t="s">
        <v>1090</v>
      </c>
      <c r="E450" s="32">
        <v>0.38</v>
      </c>
      <c r="F450" s="32">
        <v>0</v>
      </c>
      <c r="G450" s="32">
        <v>0</v>
      </c>
      <c r="H450" s="33">
        <v>0</v>
      </c>
      <c r="I450" s="33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0.38</v>
      </c>
      <c r="P450" s="33">
        <v>0</v>
      </c>
      <c r="Q450" s="33">
        <v>0.38</v>
      </c>
      <c r="R450" s="32">
        <v>0</v>
      </c>
      <c r="S450" s="32">
        <v>0</v>
      </c>
      <c r="T450" s="32">
        <v>0</v>
      </c>
      <c r="U450" s="32">
        <v>0</v>
      </c>
      <c r="V450" s="32">
        <v>0</v>
      </c>
      <c r="W450" s="32">
        <v>0</v>
      </c>
      <c r="X450" s="32">
        <v>0</v>
      </c>
    </row>
    <row r="451" spans="1:24" ht="24.75" customHeight="1">
      <c r="A451" s="31" t="s">
        <v>1085</v>
      </c>
      <c r="B451" s="31" t="s">
        <v>1088</v>
      </c>
      <c r="C451" s="31" t="s">
        <v>1082</v>
      </c>
      <c r="D451" s="31" t="s">
        <v>1091</v>
      </c>
      <c r="E451" s="32">
        <v>1.34</v>
      </c>
      <c r="F451" s="32">
        <v>0</v>
      </c>
      <c r="G451" s="32">
        <v>0</v>
      </c>
      <c r="H451" s="33">
        <v>0</v>
      </c>
      <c r="I451" s="33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1.34</v>
      </c>
      <c r="P451" s="33">
        <v>0</v>
      </c>
      <c r="Q451" s="33">
        <v>0</v>
      </c>
      <c r="R451" s="32">
        <v>1.34</v>
      </c>
      <c r="S451" s="32">
        <v>0</v>
      </c>
      <c r="T451" s="32">
        <v>0</v>
      </c>
      <c r="U451" s="32">
        <v>0</v>
      </c>
      <c r="V451" s="32">
        <v>0</v>
      </c>
      <c r="W451" s="32">
        <v>0</v>
      </c>
      <c r="X451" s="32">
        <v>0</v>
      </c>
    </row>
    <row r="452" spans="1:24" ht="24.75" customHeight="1">
      <c r="A452" s="31" t="s">
        <v>1092</v>
      </c>
      <c r="B452" s="31" t="s">
        <v>1093</v>
      </c>
      <c r="C452" s="31" t="s">
        <v>1082</v>
      </c>
      <c r="D452" s="31" t="s">
        <v>1094</v>
      </c>
      <c r="E452" s="32">
        <v>5.41</v>
      </c>
      <c r="F452" s="32">
        <v>0</v>
      </c>
      <c r="G452" s="32">
        <v>0</v>
      </c>
      <c r="H452" s="33">
        <v>0</v>
      </c>
      <c r="I452" s="33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5.41</v>
      </c>
      <c r="O452" s="32">
        <v>0</v>
      </c>
      <c r="P452" s="33">
        <v>0</v>
      </c>
      <c r="Q452" s="33">
        <v>0</v>
      </c>
      <c r="R452" s="32">
        <v>0</v>
      </c>
      <c r="S452" s="32">
        <v>0</v>
      </c>
      <c r="T452" s="32">
        <v>0</v>
      </c>
      <c r="U452" s="32">
        <v>0</v>
      </c>
      <c r="V452" s="32">
        <v>0</v>
      </c>
      <c r="W452" s="32">
        <v>0</v>
      </c>
      <c r="X452" s="32">
        <v>0</v>
      </c>
    </row>
    <row r="453" spans="1:24" ht="24.75" customHeight="1">
      <c r="A453" s="31" t="s">
        <v>1092</v>
      </c>
      <c r="B453" s="31" t="s">
        <v>1095</v>
      </c>
      <c r="C453" s="31" t="s">
        <v>1083</v>
      </c>
      <c r="D453" s="31" t="s">
        <v>1096</v>
      </c>
      <c r="E453" s="32">
        <v>15.35</v>
      </c>
      <c r="F453" s="32">
        <v>0</v>
      </c>
      <c r="G453" s="32">
        <v>0</v>
      </c>
      <c r="H453" s="33">
        <v>0</v>
      </c>
      <c r="I453" s="33">
        <v>0</v>
      </c>
      <c r="J453" s="32">
        <v>0</v>
      </c>
      <c r="K453" s="32">
        <v>0</v>
      </c>
      <c r="L453" s="32">
        <v>0</v>
      </c>
      <c r="M453" s="32">
        <v>15.35</v>
      </c>
      <c r="N453" s="32">
        <v>0</v>
      </c>
      <c r="O453" s="32">
        <v>0</v>
      </c>
      <c r="P453" s="33">
        <v>0</v>
      </c>
      <c r="Q453" s="33">
        <v>0</v>
      </c>
      <c r="R453" s="32">
        <v>0</v>
      </c>
      <c r="S453" s="32">
        <v>0</v>
      </c>
      <c r="T453" s="32">
        <v>0</v>
      </c>
      <c r="U453" s="32">
        <v>0</v>
      </c>
      <c r="V453" s="32">
        <v>0</v>
      </c>
      <c r="W453" s="32">
        <v>0</v>
      </c>
      <c r="X453" s="32">
        <v>0</v>
      </c>
    </row>
    <row r="454" spans="1:24" ht="24.75" customHeight="1">
      <c r="A454" s="31" t="s">
        <v>1097</v>
      </c>
      <c r="B454" s="31" t="s">
        <v>1089</v>
      </c>
      <c r="C454" s="31" t="s">
        <v>1083</v>
      </c>
      <c r="D454" s="31" t="s">
        <v>1098</v>
      </c>
      <c r="E454" s="32">
        <v>22.06</v>
      </c>
      <c r="F454" s="32">
        <v>0</v>
      </c>
      <c r="G454" s="32">
        <v>0</v>
      </c>
      <c r="H454" s="33">
        <v>0</v>
      </c>
      <c r="I454" s="33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3">
        <v>0</v>
      </c>
      <c r="Q454" s="33">
        <v>0</v>
      </c>
      <c r="R454" s="32">
        <v>0</v>
      </c>
      <c r="S454" s="32">
        <v>22.06</v>
      </c>
      <c r="T454" s="32">
        <v>0</v>
      </c>
      <c r="U454" s="32">
        <v>0</v>
      </c>
      <c r="V454" s="32">
        <v>0</v>
      </c>
      <c r="W454" s="32">
        <v>0</v>
      </c>
      <c r="X454" s="32">
        <v>0</v>
      </c>
    </row>
    <row r="455" spans="1:24" ht="24.75" customHeight="1">
      <c r="A455" s="31"/>
      <c r="B455" s="31"/>
      <c r="C455" s="31"/>
      <c r="D455" s="31" t="s">
        <v>1211</v>
      </c>
      <c r="E455" s="32">
        <v>651.6</v>
      </c>
      <c r="F455" s="32">
        <v>230.88</v>
      </c>
      <c r="G455" s="32">
        <v>183.8</v>
      </c>
      <c r="H455" s="33">
        <v>34.08</v>
      </c>
      <c r="I455" s="33">
        <v>0</v>
      </c>
      <c r="J455" s="32">
        <v>0</v>
      </c>
      <c r="K455" s="32">
        <v>84.44</v>
      </c>
      <c r="L455" s="32">
        <v>0</v>
      </c>
      <c r="M455" s="32">
        <v>33.78</v>
      </c>
      <c r="N455" s="32">
        <v>11.66</v>
      </c>
      <c r="O455" s="32">
        <v>3.97</v>
      </c>
      <c r="P455" s="33">
        <v>0.17</v>
      </c>
      <c r="Q455" s="33">
        <v>0.84</v>
      </c>
      <c r="R455" s="32">
        <v>2.96</v>
      </c>
      <c r="S455" s="32">
        <v>49.19</v>
      </c>
      <c r="T455" s="32">
        <v>0</v>
      </c>
      <c r="U455" s="32">
        <v>0</v>
      </c>
      <c r="V455" s="32">
        <v>15.4</v>
      </c>
      <c r="W455" s="32">
        <v>4.4</v>
      </c>
      <c r="X455" s="32">
        <v>0</v>
      </c>
    </row>
    <row r="456" spans="1:24" ht="24.75" customHeight="1">
      <c r="A456" s="31" t="s">
        <v>1123</v>
      </c>
      <c r="B456" s="31" t="s">
        <v>1086</v>
      </c>
      <c r="C456" s="31" t="s">
        <v>1083</v>
      </c>
      <c r="D456" s="31" t="s">
        <v>1212</v>
      </c>
      <c r="E456" s="34" t="s">
        <v>1321</v>
      </c>
      <c r="F456" s="34" t="s">
        <v>1321</v>
      </c>
      <c r="G456" s="34" t="s">
        <v>1321</v>
      </c>
      <c r="H456" s="69" t="s">
        <v>1321</v>
      </c>
      <c r="I456" s="69" t="s">
        <v>1321</v>
      </c>
      <c r="J456" s="34" t="s">
        <v>1321</v>
      </c>
      <c r="K456" s="34" t="s">
        <v>1321</v>
      </c>
      <c r="L456" s="34" t="s">
        <v>1321</v>
      </c>
      <c r="M456" s="34" t="s">
        <v>1321</v>
      </c>
      <c r="N456" s="34" t="s">
        <v>1321</v>
      </c>
      <c r="O456" s="34" t="s">
        <v>1321</v>
      </c>
      <c r="P456" s="69" t="s">
        <v>1321</v>
      </c>
      <c r="Q456" s="69" t="s">
        <v>1321</v>
      </c>
      <c r="R456" s="34" t="s">
        <v>1321</v>
      </c>
      <c r="S456" s="34" t="s">
        <v>1321</v>
      </c>
      <c r="T456" s="34" t="s">
        <v>1321</v>
      </c>
      <c r="U456" s="34" t="s">
        <v>1321</v>
      </c>
      <c r="V456" s="34" t="s">
        <v>1321</v>
      </c>
      <c r="W456" s="34" t="s">
        <v>1321</v>
      </c>
      <c r="X456" s="34" t="s">
        <v>1321</v>
      </c>
    </row>
    <row r="457" spans="1:24" ht="24.75" customHeight="1">
      <c r="A457" s="31" t="s">
        <v>1085</v>
      </c>
      <c r="B457" s="31" t="s">
        <v>1086</v>
      </c>
      <c r="C457" s="31" t="s">
        <v>1086</v>
      </c>
      <c r="D457" s="31" t="s">
        <v>1087</v>
      </c>
      <c r="E457" s="32">
        <v>84.44</v>
      </c>
      <c r="F457" s="32">
        <v>0</v>
      </c>
      <c r="G457" s="32">
        <v>0</v>
      </c>
      <c r="H457" s="33">
        <v>0</v>
      </c>
      <c r="I457" s="33">
        <v>0</v>
      </c>
      <c r="J457" s="32">
        <v>0</v>
      </c>
      <c r="K457" s="32">
        <v>84.44</v>
      </c>
      <c r="L457" s="32">
        <v>0</v>
      </c>
      <c r="M457" s="32">
        <v>0</v>
      </c>
      <c r="N457" s="32">
        <v>0</v>
      </c>
      <c r="O457" s="32">
        <v>0</v>
      </c>
      <c r="P457" s="33">
        <v>0</v>
      </c>
      <c r="Q457" s="33">
        <v>0</v>
      </c>
      <c r="R457" s="32">
        <v>0</v>
      </c>
      <c r="S457" s="32">
        <v>0</v>
      </c>
      <c r="T457" s="32">
        <v>0</v>
      </c>
      <c r="U457" s="32">
        <v>0</v>
      </c>
      <c r="V457" s="32">
        <v>0</v>
      </c>
      <c r="W457" s="32">
        <v>0</v>
      </c>
      <c r="X457" s="32">
        <v>0</v>
      </c>
    </row>
    <row r="458" spans="1:24" ht="24.75" customHeight="1">
      <c r="A458" s="31" t="s">
        <v>1085</v>
      </c>
      <c r="B458" s="31" t="s">
        <v>1088</v>
      </c>
      <c r="C458" s="31" t="s">
        <v>1083</v>
      </c>
      <c r="D458" s="31" t="s">
        <v>1102</v>
      </c>
      <c r="E458" s="32">
        <v>0.17</v>
      </c>
      <c r="F458" s="32">
        <v>0</v>
      </c>
      <c r="G458" s="32">
        <v>0</v>
      </c>
      <c r="H458" s="33">
        <v>0</v>
      </c>
      <c r="I458" s="33">
        <v>0</v>
      </c>
      <c r="J458" s="32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0.17</v>
      </c>
      <c r="P458" s="33">
        <v>0.17</v>
      </c>
      <c r="Q458" s="33">
        <v>0</v>
      </c>
      <c r="R458" s="32">
        <v>0</v>
      </c>
      <c r="S458" s="32">
        <v>0</v>
      </c>
      <c r="T458" s="32">
        <v>0</v>
      </c>
      <c r="U458" s="32">
        <v>0</v>
      </c>
      <c r="V458" s="32">
        <v>0</v>
      </c>
      <c r="W458" s="32">
        <v>0</v>
      </c>
      <c r="X458" s="32">
        <v>0</v>
      </c>
    </row>
    <row r="459" spans="1:24" ht="24.75" customHeight="1">
      <c r="A459" s="31" t="s">
        <v>1085</v>
      </c>
      <c r="B459" s="31" t="s">
        <v>1088</v>
      </c>
      <c r="C459" s="31" t="s">
        <v>1089</v>
      </c>
      <c r="D459" s="31" t="s">
        <v>1090</v>
      </c>
      <c r="E459" s="32">
        <v>0.84</v>
      </c>
      <c r="F459" s="32">
        <v>0</v>
      </c>
      <c r="G459" s="32">
        <v>0</v>
      </c>
      <c r="H459" s="33">
        <v>0</v>
      </c>
      <c r="I459" s="33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0.84</v>
      </c>
      <c r="P459" s="33">
        <v>0</v>
      </c>
      <c r="Q459" s="33">
        <v>0.84</v>
      </c>
      <c r="R459" s="32">
        <v>0</v>
      </c>
      <c r="S459" s="32">
        <v>0</v>
      </c>
      <c r="T459" s="32">
        <v>0</v>
      </c>
      <c r="U459" s="32">
        <v>0</v>
      </c>
      <c r="V459" s="32">
        <v>0</v>
      </c>
      <c r="W459" s="32">
        <v>0</v>
      </c>
      <c r="X459" s="32">
        <v>0</v>
      </c>
    </row>
    <row r="460" spans="1:24" ht="24.75" customHeight="1">
      <c r="A460" s="31" t="s">
        <v>1085</v>
      </c>
      <c r="B460" s="31" t="s">
        <v>1088</v>
      </c>
      <c r="C460" s="31" t="s">
        <v>1082</v>
      </c>
      <c r="D460" s="31" t="s">
        <v>1091</v>
      </c>
      <c r="E460" s="32">
        <v>2.96</v>
      </c>
      <c r="F460" s="32">
        <v>0</v>
      </c>
      <c r="G460" s="32">
        <v>0</v>
      </c>
      <c r="H460" s="33">
        <v>0</v>
      </c>
      <c r="I460" s="33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2.96</v>
      </c>
      <c r="P460" s="33">
        <v>0</v>
      </c>
      <c r="Q460" s="33">
        <v>0</v>
      </c>
      <c r="R460" s="32">
        <v>2.96</v>
      </c>
      <c r="S460" s="32">
        <v>0</v>
      </c>
      <c r="T460" s="32">
        <v>0</v>
      </c>
      <c r="U460" s="32">
        <v>0</v>
      </c>
      <c r="V460" s="32">
        <v>0</v>
      </c>
      <c r="W460" s="32">
        <v>0</v>
      </c>
      <c r="X460" s="32">
        <v>0</v>
      </c>
    </row>
    <row r="461" spans="1:24" ht="24.75" customHeight="1">
      <c r="A461" s="31" t="s">
        <v>1092</v>
      </c>
      <c r="B461" s="31" t="s">
        <v>1093</v>
      </c>
      <c r="C461" s="31" t="s">
        <v>1082</v>
      </c>
      <c r="D461" s="31" t="s">
        <v>1094</v>
      </c>
      <c r="E461" s="32">
        <v>11.66</v>
      </c>
      <c r="F461" s="32">
        <v>0</v>
      </c>
      <c r="G461" s="32">
        <v>0</v>
      </c>
      <c r="H461" s="33">
        <v>0</v>
      </c>
      <c r="I461" s="33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11.66</v>
      </c>
      <c r="O461" s="32">
        <v>0</v>
      </c>
      <c r="P461" s="33">
        <v>0</v>
      </c>
      <c r="Q461" s="33">
        <v>0</v>
      </c>
      <c r="R461" s="32">
        <v>0</v>
      </c>
      <c r="S461" s="32">
        <v>0</v>
      </c>
      <c r="T461" s="32">
        <v>0</v>
      </c>
      <c r="U461" s="32">
        <v>0</v>
      </c>
      <c r="V461" s="32">
        <v>0</v>
      </c>
      <c r="W461" s="32">
        <v>0</v>
      </c>
      <c r="X461" s="32">
        <v>0</v>
      </c>
    </row>
    <row r="462" spans="1:24" ht="24.75" customHeight="1">
      <c r="A462" s="31" t="s">
        <v>1092</v>
      </c>
      <c r="B462" s="31" t="s">
        <v>1095</v>
      </c>
      <c r="C462" s="31" t="s">
        <v>1083</v>
      </c>
      <c r="D462" s="31" t="s">
        <v>1096</v>
      </c>
      <c r="E462" s="32">
        <v>33.78</v>
      </c>
      <c r="F462" s="32">
        <v>0</v>
      </c>
      <c r="G462" s="32">
        <v>0</v>
      </c>
      <c r="H462" s="33">
        <v>0</v>
      </c>
      <c r="I462" s="33">
        <v>0</v>
      </c>
      <c r="J462" s="32">
        <v>0</v>
      </c>
      <c r="K462" s="32">
        <v>0</v>
      </c>
      <c r="L462" s="32">
        <v>0</v>
      </c>
      <c r="M462" s="32">
        <v>33.78</v>
      </c>
      <c r="N462" s="32">
        <v>0</v>
      </c>
      <c r="O462" s="32">
        <v>0</v>
      </c>
      <c r="P462" s="33">
        <v>0</v>
      </c>
      <c r="Q462" s="33">
        <v>0</v>
      </c>
      <c r="R462" s="32">
        <v>0</v>
      </c>
      <c r="S462" s="32">
        <v>0</v>
      </c>
      <c r="T462" s="32">
        <v>0</v>
      </c>
      <c r="U462" s="32">
        <v>0</v>
      </c>
      <c r="V462" s="32">
        <v>0</v>
      </c>
      <c r="W462" s="32">
        <v>0</v>
      </c>
      <c r="X462" s="32">
        <v>0</v>
      </c>
    </row>
    <row r="463" spans="1:24" ht="24.75" customHeight="1">
      <c r="A463" s="31" t="s">
        <v>1097</v>
      </c>
      <c r="B463" s="31" t="s">
        <v>1089</v>
      </c>
      <c r="C463" s="31" t="s">
        <v>1083</v>
      </c>
      <c r="D463" s="31" t="s">
        <v>1098</v>
      </c>
      <c r="E463" s="32">
        <v>49.19</v>
      </c>
      <c r="F463" s="32">
        <v>0</v>
      </c>
      <c r="G463" s="32">
        <v>0</v>
      </c>
      <c r="H463" s="33">
        <v>0</v>
      </c>
      <c r="I463" s="33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3">
        <v>0</v>
      </c>
      <c r="Q463" s="33">
        <v>0</v>
      </c>
      <c r="R463" s="32">
        <v>0</v>
      </c>
      <c r="S463" s="32">
        <v>49.19</v>
      </c>
      <c r="T463" s="32">
        <v>0</v>
      </c>
      <c r="U463" s="32">
        <v>0</v>
      </c>
      <c r="V463" s="32">
        <v>0</v>
      </c>
      <c r="W463" s="32">
        <v>0</v>
      </c>
      <c r="X463" s="32">
        <v>0</v>
      </c>
    </row>
    <row r="464" spans="1:24" ht="24.75" customHeight="1">
      <c r="A464" s="31"/>
      <c r="B464" s="31"/>
      <c r="C464" s="31"/>
      <c r="D464" s="31" t="s">
        <v>1213</v>
      </c>
      <c r="E464" s="32">
        <v>219.4</v>
      </c>
      <c r="F464" s="32">
        <v>35.81</v>
      </c>
      <c r="G464" s="32">
        <v>102.65</v>
      </c>
      <c r="H464" s="33">
        <v>10.97</v>
      </c>
      <c r="I464" s="33">
        <v>0</v>
      </c>
      <c r="J464" s="32">
        <v>0</v>
      </c>
      <c r="K464" s="32">
        <v>27.02</v>
      </c>
      <c r="L464" s="32">
        <v>0</v>
      </c>
      <c r="M464" s="32">
        <v>10.81</v>
      </c>
      <c r="N464" s="32">
        <v>3.77</v>
      </c>
      <c r="O464" s="32">
        <v>1.27</v>
      </c>
      <c r="P464" s="33">
        <v>0.05</v>
      </c>
      <c r="Q464" s="33">
        <v>0.27</v>
      </c>
      <c r="R464" s="32">
        <v>0.95</v>
      </c>
      <c r="S464" s="32">
        <v>16.3</v>
      </c>
      <c r="T464" s="32">
        <v>0</v>
      </c>
      <c r="U464" s="32">
        <v>0</v>
      </c>
      <c r="V464" s="32">
        <v>8.4</v>
      </c>
      <c r="W464" s="32">
        <v>2.4</v>
      </c>
      <c r="X464" s="32">
        <v>0</v>
      </c>
    </row>
    <row r="465" spans="1:24" ht="24.75" customHeight="1">
      <c r="A465" s="31" t="s">
        <v>1081</v>
      </c>
      <c r="B465" s="31" t="s">
        <v>1093</v>
      </c>
      <c r="C465" s="31" t="s">
        <v>1083</v>
      </c>
      <c r="D465" s="31" t="s">
        <v>1214</v>
      </c>
      <c r="E465" s="32">
        <v>160.23</v>
      </c>
      <c r="F465" s="32">
        <v>35.81</v>
      </c>
      <c r="G465" s="32">
        <v>102.65</v>
      </c>
      <c r="H465" s="33">
        <v>10.97</v>
      </c>
      <c r="I465" s="33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3">
        <v>0</v>
      </c>
      <c r="Q465" s="33">
        <v>0</v>
      </c>
      <c r="R465" s="32">
        <v>0</v>
      </c>
      <c r="S465" s="32">
        <v>0</v>
      </c>
      <c r="T465" s="32">
        <v>0</v>
      </c>
      <c r="U465" s="32">
        <v>0</v>
      </c>
      <c r="V465" s="32">
        <v>8.4</v>
      </c>
      <c r="W465" s="32">
        <v>2.4</v>
      </c>
      <c r="X465" s="32">
        <v>0</v>
      </c>
    </row>
    <row r="466" spans="1:24" ht="24.75" customHeight="1">
      <c r="A466" s="31" t="s">
        <v>1085</v>
      </c>
      <c r="B466" s="31" t="s">
        <v>1086</v>
      </c>
      <c r="C466" s="31" t="s">
        <v>1086</v>
      </c>
      <c r="D466" s="31" t="s">
        <v>1087</v>
      </c>
      <c r="E466" s="32">
        <v>27.02</v>
      </c>
      <c r="F466" s="32">
        <v>0</v>
      </c>
      <c r="G466" s="32">
        <v>0</v>
      </c>
      <c r="H466" s="33">
        <v>0</v>
      </c>
      <c r="I466" s="33">
        <v>0</v>
      </c>
      <c r="J466" s="32">
        <v>0</v>
      </c>
      <c r="K466" s="32">
        <v>27.02</v>
      </c>
      <c r="L466" s="32">
        <v>0</v>
      </c>
      <c r="M466" s="32">
        <v>0</v>
      </c>
      <c r="N466" s="32">
        <v>0</v>
      </c>
      <c r="O466" s="32">
        <v>0</v>
      </c>
      <c r="P466" s="33">
        <v>0</v>
      </c>
      <c r="Q466" s="33">
        <v>0</v>
      </c>
      <c r="R466" s="32">
        <v>0</v>
      </c>
      <c r="S466" s="32">
        <v>0</v>
      </c>
      <c r="T466" s="32">
        <v>0</v>
      </c>
      <c r="U466" s="32">
        <v>0</v>
      </c>
      <c r="V466" s="32">
        <v>0</v>
      </c>
      <c r="W466" s="32">
        <v>0</v>
      </c>
      <c r="X466" s="32">
        <v>0</v>
      </c>
    </row>
    <row r="467" spans="1:24" ht="24.75" customHeight="1">
      <c r="A467" s="31" t="s">
        <v>1085</v>
      </c>
      <c r="B467" s="31" t="s">
        <v>1088</v>
      </c>
      <c r="C467" s="31" t="s">
        <v>1083</v>
      </c>
      <c r="D467" s="31" t="s">
        <v>1102</v>
      </c>
      <c r="E467" s="32">
        <v>0.05</v>
      </c>
      <c r="F467" s="32">
        <v>0</v>
      </c>
      <c r="G467" s="32">
        <v>0</v>
      </c>
      <c r="H467" s="33">
        <v>0</v>
      </c>
      <c r="I467" s="33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0.05</v>
      </c>
      <c r="P467" s="33">
        <v>0.05</v>
      </c>
      <c r="Q467" s="33">
        <v>0</v>
      </c>
      <c r="R467" s="32">
        <v>0</v>
      </c>
      <c r="S467" s="32">
        <v>0</v>
      </c>
      <c r="T467" s="32">
        <v>0</v>
      </c>
      <c r="U467" s="32">
        <v>0</v>
      </c>
      <c r="V467" s="32">
        <v>0</v>
      </c>
      <c r="W467" s="32">
        <v>0</v>
      </c>
      <c r="X467" s="32">
        <v>0</v>
      </c>
    </row>
    <row r="468" spans="1:24" ht="24.75" customHeight="1">
      <c r="A468" s="31" t="s">
        <v>1085</v>
      </c>
      <c r="B468" s="31" t="s">
        <v>1088</v>
      </c>
      <c r="C468" s="31" t="s">
        <v>1089</v>
      </c>
      <c r="D468" s="31" t="s">
        <v>1090</v>
      </c>
      <c r="E468" s="32">
        <v>0.27</v>
      </c>
      <c r="F468" s="32">
        <v>0</v>
      </c>
      <c r="G468" s="32">
        <v>0</v>
      </c>
      <c r="H468" s="33">
        <v>0</v>
      </c>
      <c r="I468" s="33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0.27</v>
      </c>
      <c r="P468" s="33">
        <v>0</v>
      </c>
      <c r="Q468" s="33">
        <v>0.27</v>
      </c>
      <c r="R468" s="32">
        <v>0</v>
      </c>
      <c r="S468" s="32">
        <v>0</v>
      </c>
      <c r="T468" s="32">
        <v>0</v>
      </c>
      <c r="U468" s="32">
        <v>0</v>
      </c>
      <c r="V468" s="32">
        <v>0</v>
      </c>
      <c r="W468" s="32">
        <v>0</v>
      </c>
      <c r="X468" s="32">
        <v>0</v>
      </c>
    </row>
    <row r="469" spans="1:24" ht="24.75" customHeight="1">
      <c r="A469" s="31" t="s">
        <v>1085</v>
      </c>
      <c r="B469" s="31" t="s">
        <v>1088</v>
      </c>
      <c r="C469" s="31" t="s">
        <v>1082</v>
      </c>
      <c r="D469" s="31" t="s">
        <v>1091</v>
      </c>
      <c r="E469" s="32">
        <v>0.95</v>
      </c>
      <c r="F469" s="32">
        <v>0</v>
      </c>
      <c r="G469" s="32">
        <v>0</v>
      </c>
      <c r="H469" s="33">
        <v>0</v>
      </c>
      <c r="I469" s="33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0.95</v>
      </c>
      <c r="P469" s="33">
        <v>0</v>
      </c>
      <c r="Q469" s="33">
        <v>0</v>
      </c>
      <c r="R469" s="32">
        <v>0.95</v>
      </c>
      <c r="S469" s="32">
        <v>0</v>
      </c>
      <c r="T469" s="32">
        <v>0</v>
      </c>
      <c r="U469" s="32">
        <v>0</v>
      </c>
      <c r="V469" s="32">
        <v>0</v>
      </c>
      <c r="W469" s="32">
        <v>0</v>
      </c>
      <c r="X469" s="32">
        <v>0</v>
      </c>
    </row>
    <row r="470" spans="1:24" ht="24.75" customHeight="1">
      <c r="A470" s="31" t="s">
        <v>1092</v>
      </c>
      <c r="B470" s="31" t="s">
        <v>1093</v>
      </c>
      <c r="C470" s="31" t="s">
        <v>1082</v>
      </c>
      <c r="D470" s="31" t="s">
        <v>1094</v>
      </c>
      <c r="E470" s="32">
        <v>3.77</v>
      </c>
      <c r="F470" s="32">
        <v>0</v>
      </c>
      <c r="G470" s="32">
        <v>0</v>
      </c>
      <c r="H470" s="33">
        <v>0</v>
      </c>
      <c r="I470" s="33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3.77</v>
      </c>
      <c r="O470" s="32">
        <v>0</v>
      </c>
      <c r="P470" s="33">
        <v>0</v>
      </c>
      <c r="Q470" s="33">
        <v>0</v>
      </c>
      <c r="R470" s="32">
        <v>0</v>
      </c>
      <c r="S470" s="32">
        <v>0</v>
      </c>
      <c r="T470" s="32">
        <v>0</v>
      </c>
      <c r="U470" s="32">
        <v>0</v>
      </c>
      <c r="V470" s="32">
        <v>0</v>
      </c>
      <c r="W470" s="32">
        <v>0</v>
      </c>
      <c r="X470" s="32">
        <v>0</v>
      </c>
    </row>
    <row r="471" spans="1:24" ht="24.75" customHeight="1">
      <c r="A471" s="31" t="s">
        <v>1092</v>
      </c>
      <c r="B471" s="31" t="s">
        <v>1095</v>
      </c>
      <c r="C471" s="31" t="s">
        <v>1083</v>
      </c>
      <c r="D471" s="31" t="s">
        <v>1096</v>
      </c>
      <c r="E471" s="32">
        <v>10.81</v>
      </c>
      <c r="F471" s="32">
        <v>0</v>
      </c>
      <c r="G471" s="32">
        <v>0</v>
      </c>
      <c r="H471" s="33">
        <v>0</v>
      </c>
      <c r="I471" s="33">
        <v>0</v>
      </c>
      <c r="J471" s="32">
        <v>0</v>
      </c>
      <c r="K471" s="32">
        <v>0</v>
      </c>
      <c r="L471" s="32">
        <v>0</v>
      </c>
      <c r="M471" s="32">
        <v>10.81</v>
      </c>
      <c r="N471" s="32">
        <v>0</v>
      </c>
      <c r="O471" s="32">
        <v>0</v>
      </c>
      <c r="P471" s="33">
        <v>0</v>
      </c>
      <c r="Q471" s="33">
        <v>0</v>
      </c>
      <c r="R471" s="32">
        <v>0</v>
      </c>
      <c r="S471" s="32">
        <v>0</v>
      </c>
      <c r="T471" s="32">
        <v>0</v>
      </c>
      <c r="U471" s="32">
        <v>0</v>
      </c>
      <c r="V471" s="32">
        <v>0</v>
      </c>
      <c r="W471" s="32">
        <v>0</v>
      </c>
      <c r="X471" s="32">
        <v>0</v>
      </c>
    </row>
    <row r="472" spans="1:24" ht="24.75" customHeight="1">
      <c r="A472" s="31" t="s">
        <v>1097</v>
      </c>
      <c r="B472" s="31" t="s">
        <v>1089</v>
      </c>
      <c r="C472" s="31" t="s">
        <v>1083</v>
      </c>
      <c r="D472" s="31" t="s">
        <v>1098</v>
      </c>
      <c r="E472" s="32">
        <v>16.3</v>
      </c>
      <c r="F472" s="32">
        <v>0</v>
      </c>
      <c r="G472" s="32">
        <v>0</v>
      </c>
      <c r="H472" s="33">
        <v>0</v>
      </c>
      <c r="I472" s="33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3">
        <v>0</v>
      </c>
      <c r="Q472" s="33">
        <v>0</v>
      </c>
      <c r="R472" s="32">
        <v>0</v>
      </c>
      <c r="S472" s="32">
        <v>16.3</v>
      </c>
      <c r="T472" s="32">
        <v>0</v>
      </c>
      <c r="U472" s="32">
        <v>0</v>
      </c>
      <c r="V472" s="32">
        <v>0</v>
      </c>
      <c r="W472" s="32">
        <v>0</v>
      </c>
      <c r="X472" s="32">
        <v>0</v>
      </c>
    </row>
    <row r="473" spans="1:24" ht="24.75" customHeight="1">
      <c r="A473" s="31"/>
      <c r="B473" s="31"/>
      <c r="C473" s="31"/>
      <c r="D473" s="31" t="s">
        <v>1215</v>
      </c>
      <c r="E473" s="32">
        <v>165.59</v>
      </c>
      <c r="F473" s="32">
        <v>27.71</v>
      </c>
      <c r="G473" s="32">
        <v>75.97</v>
      </c>
      <c r="H473" s="33">
        <v>8.45</v>
      </c>
      <c r="I473" s="33">
        <v>0</v>
      </c>
      <c r="J473" s="32">
        <v>0</v>
      </c>
      <c r="K473" s="32">
        <v>20.78</v>
      </c>
      <c r="L473" s="32">
        <v>0</v>
      </c>
      <c r="M473" s="32">
        <v>8.31</v>
      </c>
      <c r="N473" s="32">
        <v>3.12</v>
      </c>
      <c r="O473" s="32">
        <v>0.94</v>
      </c>
      <c r="P473" s="33">
        <v>0</v>
      </c>
      <c r="Q473" s="33">
        <v>0.21</v>
      </c>
      <c r="R473" s="32">
        <v>0.73</v>
      </c>
      <c r="S473" s="32">
        <v>12.21</v>
      </c>
      <c r="T473" s="32">
        <v>0</v>
      </c>
      <c r="U473" s="32">
        <v>0</v>
      </c>
      <c r="V473" s="32">
        <v>6.3</v>
      </c>
      <c r="W473" s="32">
        <v>1.8</v>
      </c>
      <c r="X473" s="32">
        <v>0</v>
      </c>
    </row>
    <row r="474" spans="1:24" ht="24.75" customHeight="1">
      <c r="A474" s="31" t="s">
        <v>1081</v>
      </c>
      <c r="B474" s="31" t="s">
        <v>1093</v>
      </c>
      <c r="C474" s="31" t="s">
        <v>1083</v>
      </c>
      <c r="D474" s="31" t="s">
        <v>1214</v>
      </c>
      <c r="E474" s="32">
        <v>120.23</v>
      </c>
      <c r="F474" s="32">
        <v>27.71</v>
      </c>
      <c r="G474" s="32">
        <v>75.97</v>
      </c>
      <c r="H474" s="33">
        <v>8.45</v>
      </c>
      <c r="I474" s="33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3">
        <v>0</v>
      </c>
      <c r="Q474" s="33">
        <v>0</v>
      </c>
      <c r="R474" s="32">
        <v>0</v>
      </c>
      <c r="S474" s="32">
        <v>0</v>
      </c>
      <c r="T474" s="32">
        <v>0</v>
      </c>
      <c r="U474" s="32">
        <v>0</v>
      </c>
      <c r="V474" s="32">
        <v>6.3</v>
      </c>
      <c r="W474" s="32">
        <v>1.8</v>
      </c>
      <c r="X474" s="32">
        <v>0</v>
      </c>
    </row>
    <row r="475" spans="1:24" ht="24.75" customHeight="1">
      <c r="A475" s="31" t="s">
        <v>1085</v>
      </c>
      <c r="B475" s="31" t="s">
        <v>1086</v>
      </c>
      <c r="C475" s="31" t="s">
        <v>1086</v>
      </c>
      <c r="D475" s="31" t="s">
        <v>1087</v>
      </c>
      <c r="E475" s="32">
        <v>20.78</v>
      </c>
      <c r="F475" s="32">
        <v>0</v>
      </c>
      <c r="G475" s="32">
        <v>0</v>
      </c>
      <c r="H475" s="33">
        <v>0</v>
      </c>
      <c r="I475" s="33">
        <v>0</v>
      </c>
      <c r="J475" s="32">
        <v>0</v>
      </c>
      <c r="K475" s="32">
        <v>20.78</v>
      </c>
      <c r="L475" s="32">
        <v>0</v>
      </c>
      <c r="M475" s="32">
        <v>0</v>
      </c>
      <c r="N475" s="32">
        <v>0</v>
      </c>
      <c r="O475" s="32">
        <v>0</v>
      </c>
      <c r="P475" s="33">
        <v>0</v>
      </c>
      <c r="Q475" s="33">
        <v>0</v>
      </c>
      <c r="R475" s="32">
        <v>0</v>
      </c>
      <c r="S475" s="32">
        <v>0</v>
      </c>
      <c r="T475" s="32">
        <v>0</v>
      </c>
      <c r="U475" s="32">
        <v>0</v>
      </c>
      <c r="V475" s="32">
        <v>0</v>
      </c>
      <c r="W475" s="32">
        <v>0</v>
      </c>
      <c r="X475" s="32">
        <v>0</v>
      </c>
    </row>
    <row r="476" spans="1:24" ht="24.75" customHeight="1">
      <c r="A476" s="31" t="s">
        <v>1085</v>
      </c>
      <c r="B476" s="31" t="s">
        <v>1088</v>
      </c>
      <c r="C476" s="31" t="s">
        <v>1089</v>
      </c>
      <c r="D476" s="31" t="s">
        <v>1090</v>
      </c>
      <c r="E476" s="32">
        <v>0.21</v>
      </c>
      <c r="F476" s="32">
        <v>0</v>
      </c>
      <c r="G476" s="32">
        <v>0</v>
      </c>
      <c r="H476" s="33">
        <v>0</v>
      </c>
      <c r="I476" s="33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0.21</v>
      </c>
      <c r="P476" s="33">
        <v>0</v>
      </c>
      <c r="Q476" s="33">
        <v>0.21</v>
      </c>
      <c r="R476" s="32">
        <v>0</v>
      </c>
      <c r="S476" s="32">
        <v>0</v>
      </c>
      <c r="T476" s="32">
        <v>0</v>
      </c>
      <c r="U476" s="32">
        <v>0</v>
      </c>
      <c r="V476" s="32">
        <v>0</v>
      </c>
      <c r="W476" s="32">
        <v>0</v>
      </c>
      <c r="X476" s="32">
        <v>0</v>
      </c>
    </row>
    <row r="477" spans="1:24" ht="24.75" customHeight="1">
      <c r="A477" s="31" t="s">
        <v>1085</v>
      </c>
      <c r="B477" s="31" t="s">
        <v>1088</v>
      </c>
      <c r="C477" s="31" t="s">
        <v>1082</v>
      </c>
      <c r="D477" s="31" t="s">
        <v>1091</v>
      </c>
      <c r="E477" s="32">
        <v>0.73</v>
      </c>
      <c r="F477" s="32">
        <v>0</v>
      </c>
      <c r="G477" s="32">
        <v>0</v>
      </c>
      <c r="H477" s="33">
        <v>0</v>
      </c>
      <c r="I477" s="33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0.73</v>
      </c>
      <c r="P477" s="33">
        <v>0</v>
      </c>
      <c r="Q477" s="33">
        <v>0</v>
      </c>
      <c r="R477" s="32">
        <v>0.73</v>
      </c>
      <c r="S477" s="32">
        <v>0</v>
      </c>
      <c r="T477" s="32">
        <v>0</v>
      </c>
      <c r="U477" s="32">
        <v>0</v>
      </c>
      <c r="V477" s="32">
        <v>0</v>
      </c>
      <c r="W477" s="32">
        <v>0</v>
      </c>
      <c r="X477" s="32">
        <v>0</v>
      </c>
    </row>
    <row r="478" spans="1:24" ht="24.75" customHeight="1">
      <c r="A478" s="31" t="s">
        <v>1092</v>
      </c>
      <c r="B478" s="31" t="s">
        <v>1093</v>
      </c>
      <c r="C478" s="31" t="s">
        <v>1082</v>
      </c>
      <c r="D478" s="31" t="s">
        <v>1094</v>
      </c>
      <c r="E478" s="32">
        <v>3.12</v>
      </c>
      <c r="F478" s="32">
        <v>0</v>
      </c>
      <c r="G478" s="32">
        <v>0</v>
      </c>
      <c r="H478" s="33">
        <v>0</v>
      </c>
      <c r="I478" s="33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3.12</v>
      </c>
      <c r="O478" s="32">
        <v>0</v>
      </c>
      <c r="P478" s="33">
        <v>0</v>
      </c>
      <c r="Q478" s="33">
        <v>0</v>
      </c>
      <c r="R478" s="32">
        <v>0</v>
      </c>
      <c r="S478" s="32">
        <v>0</v>
      </c>
      <c r="T478" s="32">
        <v>0</v>
      </c>
      <c r="U478" s="32">
        <v>0</v>
      </c>
      <c r="V478" s="32">
        <v>0</v>
      </c>
      <c r="W478" s="32">
        <v>0</v>
      </c>
      <c r="X478" s="32">
        <v>0</v>
      </c>
    </row>
    <row r="479" spans="1:24" ht="24.75" customHeight="1">
      <c r="A479" s="31" t="s">
        <v>1092</v>
      </c>
      <c r="B479" s="31" t="s">
        <v>1095</v>
      </c>
      <c r="C479" s="31" t="s">
        <v>1083</v>
      </c>
      <c r="D479" s="31" t="s">
        <v>1096</v>
      </c>
      <c r="E479" s="32">
        <v>8.31</v>
      </c>
      <c r="F479" s="32">
        <v>0</v>
      </c>
      <c r="G479" s="32">
        <v>0</v>
      </c>
      <c r="H479" s="33">
        <v>0</v>
      </c>
      <c r="I479" s="33">
        <v>0</v>
      </c>
      <c r="J479" s="32">
        <v>0</v>
      </c>
      <c r="K479" s="32">
        <v>0</v>
      </c>
      <c r="L479" s="32">
        <v>0</v>
      </c>
      <c r="M479" s="32">
        <v>8.31</v>
      </c>
      <c r="N479" s="32">
        <v>0</v>
      </c>
      <c r="O479" s="32">
        <v>0</v>
      </c>
      <c r="P479" s="33">
        <v>0</v>
      </c>
      <c r="Q479" s="33">
        <v>0</v>
      </c>
      <c r="R479" s="32">
        <v>0</v>
      </c>
      <c r="S479" s="32">
        <v>0</v>
      </c>
      <c r="T479" s="32">
        <v>0</v>
      </c>
      <c r="U479" s="32">
        <v>0</v>
      </c>
      <c r="V479" s="32">
        <v>0</v>
      </c>
      <c r="W479" s="32">
        <v>0</v>
      </c>
      <c r="X479" s="32">
        <v>0</v>
      </c>
    </row>
    <row r="480" spans="1:24" ht="24.75" customHeight="1">
      <c r="A480" s="31" t="s">
        <v>1097</v>
      </c>
      <c r="B480" s="31" t="s">
        <v>1089</v>
      </c>
      <c r="C480" s="31" t="s">
        <v>1083</v>
      </c>
      <c r="D480" s="31" t="s">
        <v>1098</v>
      </c>
      <c r="E480" s="32">
        <v>12.21</v>
      </c>
      <c r="F480" s="32">
        <v>0</v>
      </c>
      <c r="G480" s="32">
        <v>0</v>
      </c>
      <c r="H480" s="33">
        <v>0</v>
      </c>
      <c r="I480" s="33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3">
        <v>0</v>
      </c>
      <c r="Q480" s="33">
        <v>0</v>
      </c>
      <c r="R480" s="32">
        <v>0</v>
      </c>
      <c r="S480" s="32">
        <v>12.21</v>
      </c>
      <c r="T480" s="32">
        <v>0</v>
      </c>
      <c r="U480" s="32">
        <v>0</v>
      </c>
      <c r="V480" s="32">
        <v>0</v>
      </c>
      <c r="W480" s="32">
        <v>0</v>
      </c>
      <c r="X480" s="32">
        <v>0</v>
      </c>
    </row>
    <row r="481" spans="1:24" ht="24.75" customHeight="1">
      <c r="A481" s="31"/>
      <c r="B481" s="31"/>
      <c r="C481" s="31"/>
      <c r="D481" s="31" t="s">
        <v>1216</v>
      </c>
      <c r="E481" s="32">
        <v>60.07</v>
      </c>
      <c r="F481" s="32">
        <v>10.55</v>
      </c>
      <c r="G481" s="32">
        <v>27.15</v>
      </c>
      <c r="H481" s="33">
        <v>3.08</v>
      </c>
      <c r="I481" s="33">
        <v>0</v>
      </c>
      <c r="J481" s="32">
        <v>0</v>
      </c>
      <c r="K481" s="32">
        <v>7.61</v>
      </c>
      <c r="L481" s="32">
        <v>0</v>
      </c>
      <c r="M481" s="32">
        <v>3.04</v>
      </c>
      <c r="N481" s="32">
        <v>1.14</v>
      </c>
      <c r="O481" s="32">
        <v>0.35</v>
      </c>
      <c r="P481" s="33">
        <v>0</v>
      </c>
      <c r="Q481" s="33">
        <v>0.08</v>
      </c>
      <c r="R481" s="32">
        <v>0.27</v>
      </c>
      <c r="S481" s="32">
        <v>4.45</v>
      </c>
      <c r="T481" s="32">
        <v>0</v>
      </c>
      <c r="U481" s="32">
        <v>0</v>
      </c>
      <c r="V481" s="32">
        <v>2.1</v>
      </c>
      <c r="W481" s="32">
        <v>0.6</v>
      </c>
      <c r="X481" s="32">
        <v>0</v>
      </c>
    </row>
    <row r="482" spans="1:24" ht="24.75" customHeight="1">
      <c r="A482" s="31" t="s">
        <v>1081</v>
      </c>
      <c r="B482" s="31" t="s">
        <v>1217</v>
      </c>
      <c r="C482" s="31" t="s">
        <v>1083</v>
      </c>
      <c r="D482" s="31" t="s">
        <v>1218</v>
      </c>
      <c r="E482" s="32">
        <v>43.48</v>
      </c>
      <c r="F482" s="32">
        <v>10.55</v>
      </c>
      <c r="G482" s="32">
        <v>27.15</v>
      </c>
      <c r="H482" s="33">
        <v>3.08</v>
      </c>
      <c r="I482" s="33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3">
        <v>0</v>
      </c>
      <c r="Q482" s="33">
        <v>0</v>
      </c>
      <c r="R482" s="32">
        <v>0</v>
      </c>
      <c r="S482" s="32">
        <v>0</v>
      </c>
      <c r="T482" s="32">
        <v>0</v>
      </c>
      <c r="U482" s="32">
        <v>0</v>
      </c>
      <c r="V482" s="32">
        <v>2.1</v>
      </c>
      <c r="W482" s="32">
        <v>0.6</v>
      </c>
      <c r="X482" s="32">
        <v>0</v>
      </c>
    </row>
    <row r="483" spans="1:24" ht="24.75" customHeight="1">
      <c r="A483" s="31" t="s">
        <v>1085</v>
      </c>
      <c r="B483" s="31" t="s">
        <v>1086</v>
      </c>
      <c r="C483" s="31" t="s">
        <v>1086</v>
      </c>
      <c r="D483" s="31" t="s">
        <v>1087</v>
      </c>
      <c r="E483" s="32">
        <v>7.61</v>
      </c>
      <c r="F483" s="32">
        <v>0</v>
      </c>
      <c r="G483" s="32">
        <v>0</v>
      </c>
      <c r="H483" s="33">
        <v>0</v>
      </c>
      <c r="I483" s="33">
        <v>0</v>
      </c>
      <c r="J483" s="32">
        <v>0</v>
      </c>
      <c r="K483" s="32">
        <v>7.61</v>
      </c>
      <c r="L483" s="32">
        <v>0</v>
      </c>
      <c r="M483" s="32">
        <v>0</v>
      </c>
      <c r="N483" s="32">
        <v>0</v>
      </c>
      <c r="O483" s="32">
        <v>0</v>
      </c>
      <c r="P483" s="33">
        <v>0</v>
      </c>
      <c r="Q483" s="33">
        <v>0</v>
      </c>
      <c r="R483" s="32">
        <v>0</v>
      </c>
      <c r="S483" s="32">
        <v>0</v>
      </c>
      <c r="T483" s="32">
        <v>0</v>
      </c>
      <c r="U483" s="32">
        <v>0</v>
      </c>
      <c r="V483" s="32">
        <v>0</v>
      </c>
      <c r="W483" s="32">
        <v>0</v>
      </c>
      <c r="X483" s="32">
        <v>0</v>
      </c>
    </row>
    <row r="484" spans="1:24" ht="24.75" customHeight="1">
      <c r="A484" s="31" t="s">
        <v>1085</v>
      </c>
      <c r="B484" s="31" t="s">
        <v>1088</v>
      </c>
      <c r="C484" s="31" t="s">
        <v>1089</v>
      </c>
      <c r="D484" s="31" t="s">
        <v>1090</v>
      </c>
      <c r="E484" s="32">
        <v>0.08</v>
      </c>
      <c r="F484" s="32">
        <v>0</v>
      </c>
      <c r="G484" s="32">
        <v>0</v>
      </c>
      <c r="H484" s="33">
        <v>0</v>
      </c>
      <c r="I484" s="33">
        <v>0</v>
      </c>
      <c r="J484" s="32">
        <v>0</v>
      </c>
      <c r="K484" s="32">
        <v>0</v>
      </c>
      <c r="L484" s="32">
        <v>0</v>
      </c>
      <c r="M484" s="32">
        <v>0</v>
      </c>
      <c r="N484" s="32">
        <v>0</v>
      </c>
      <c r="O484" s="32">
        <v>0.08</v>
      </c>
      <c r="P484" s="33">
        <v>0</v>
      </c>
      <c r="Q484" s="33">
        <v>0.08</v>
      </c>
      <c r="R484" s="32">
        <v>0</v>
      </c>
      <c r="S484" s="32">
        <v>0</v>
      </c>
      <c r="T484" s="32">
        <v>0</v>
      </c>
      <c r="U484" s="32">
        <v>0</v>
      </c>
      <c r="V484" s="32">
        <v>0</v>
      </c>
      <c r="W484" s="32">
        <v>0</v>
      </c>
      <c r="X484" s="32">
        <v>0</v>
      </c>
    </row>
    <row r="485" spans="1:24" ht="24.75" customHeight="1">
      <c r="A485" s="31" t="s">
        <v>1085</v>
      </c>
      <c r="B485" s="31" t="s">
        <v>1088</v>
      </c>
      <c r="C485" s="31" t="s">
        <v>1082</v>
      </c>
      <c r="D485" s="31" t="s">
        <v>1091</v>
      </c>
      <c r="E485" s="32">
        <v>0.27</v>
      </c>
      <c r="F485" s="32">
        <v>0</v>
      </c>
      <c r="G485" s="32">
        <v>0</v>
      </c>
      <c r="H485" s="33">
        <v>0</v>
      </c>
      <c r="I485" s="33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0.27</v>
      </c>
      <c r="P485" s="33">
        <v>0</v>
      </c>
      <c r="Q485" s="33">
        <v>0</v>
      </c>
      <c r="R485" s="32">
        <v>0.27</v>
      </c>
      <c r="S485" s="32">
        <v>0</v>
      </c>
      <c r="T485" s="32">
        <v>0</v>
      </c>
      <c r="U485" s="32">
        <v>0</v>
      </c>
      <c r="V485" s="32">
        <v>0</v>
      </c>
      <c r="W485" s="32">
        <v>0</v>
      </c>
      <c r="X485" s="32">
        <v>0</v>
      </c>
    </row>
    <row r="486" spans="1:24" ht="24.75" customHeight="1">
      <c r="A486" s="31" t="s">
        <v>1092</v>
      </c>
      <c r="B486" s="31" t="s">
        <v>1093</v>
      </c>
      <c r="C486" s="31" t="s">
        <v>1082</v>
      </c>
      <c r="D486" s="31" t="s">
        <v>1094</v>
      </c>
      <c r="E486" s="32">
        <v>1.14</v>
      </c>
      <c r="F486" s="32">
        <v>0</v>
      </c>
      <c r="G486" s="32">
        <v>0</v>
      </c>
      <c r="H486" s="33">
        <v>0</v>
      </c>
      <c r="I486" s="33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1.14</v>
      </c>
      <c r="O486" s="32">
        <v>0</v>
      </c>
      <c r="P486" s="33">
        <v>0</v>
      </c>
      <c r="Q486" s="33">
        <v>0</v>
      </c>
      <c r="R486" s="32">
        <v>0</v>
      </c>
      <c r="S486" s="32">
        <v>0</v>
      </c>
      <c r="T486" s="32">
        <v>0</v>
      </c>
      <c r="U486" s="32">
        <v>0</v>
      </c>
      <c r="V486" s="32">
        <v>0</v>
      </c>
      <c r="W486" s="32">
        <v>0</v>
      </c>
      <c r="X486" s="32">
        <v>0</v>
      </c>
    </row>
    <row r="487" spans="1:24" ht="24.75" customHeight="1">
      <c r="A487" s="31" t="s">
        <v>1092</v>
      </c>
      <c r="B487" s="31" t="s">
        <v>1095</v>
      </c>
      <c r="C487" s="31" t="s">
        <v>1083</v>
      </c>
      <c r="D487" s="31" t="s">
        <v>1096</v>
      </c>
      <c r="E487" s="32">
        <v>3.04</v>
      </c>
      <c r="F487" s="32">
        <v>0</v>
      </c>
      <c r="G487" s="32">
        <v>0</v>
      </c>
      <c r="H487" s="33">
        <v>0</v>
      </c>
      <c r="I487" s="33">
        <v>0</v>
      </c>
      <c r="J487" s="32">
        <v>0</v>
      </c>
      <c r="K487" s="32">
        <v>0</v>
      </c>
      <c r="L487" s="32">
        <v>0</v>
      </c>
      <c r="M487" s="32">
        <v>3.04</v>
      </c>
      <c r="N487" s="32">
        <v>0</v>
      </c>
      <c r="O487" s="32">
        <v>0</v>
      </c>
      <c r="P487" s="33">
        <v>0</v>
      </c>
      <c r="Q487" s="33">
        <v>0</v>
      </c>
      <c r="R487" s="32">
        <v>0</v>
      </c>
      <c r="S487" s="32">
        <v>0</v>
      </c>
      <c r="T487" s="32">
        <v>0</v>
      </c>
      <c r="U487" s="32">
        <v>0</v>
      </c>
      <c r="V487" s="32">
        <v>0</v>
      </c>
      <c r="W487" s="32">
        <v>0</v>
      </c>
      <c r="X487" s="32">
        <v>0</v>
      </c>
    </row>
    <row r="488" spans="1:24" ht="24.75" customHeight="1">
      <c r="A488" s="31" t="s">
        <v>1097</v>
      </c>
      <c r="B488" s="31" t="s">
        <v>1089</v>
      </c>
      <c r="C488" s="31" t="s">
        <v>1083</v>
      </c>
      <c r="D488" s="31" t="s">
        <v>1098</v>
      </c>
      <c r="E488" s="32">
        <v>4.45</v>
      </c>
      <c r="F488" s="32">
        <v>0</v>
      </c>
      <c r="G488" s="32">
        <v>0</v>
      </c>
      <c r="H488" s="33">
        <v>0</v>
      </c>
      <c r="I488" s="33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3">
        <v>0</v>
      </c>
      <c r="Q488" s="33">
        <v>0</v>
      </c>
      <c r="R488" s="32">
        <v>0</v>
      </c>
      <c r="S488" s="32">
        <v>4.45</v>
      </c>
      <c r="T488" s="32">
        <v>0</v>
      </c>
      <c r="U488" s="32">
        <v>0</v>
      </c>
      <c r="V488" s="32">
        <v>0</v>
      </c>
      <c r="W488" s="32">
        <v>0</v>
      </c>
      <c r="X488" s="32">
        <v>0</v>
      </c>
    </row>
    <row r="489" spans="1:24" ht="24.75" customHeight="1">
      <c r="A489" s="31"/>
      <c r="B489" s="31"/>
      <c r="C489" s="31"/>
      <c r="D489" s="31" t="s">
        <v>1219</v>
      </c>
      <c r="E489" s="32">
        <v>211.94</v>
      </c>
      <c r="F489" s="32">
        <v>36.75</v>
      </c>
      <c r="G489" s="32">
        <v>96.29</v>
      </c>
      <c r="H489" s="33">
        <v>10.85</v>
      </c>
      <c r="I489" s="33">
        <v>0</v>
      </c>
      <c r="J489" s="32">
        <v>0</v>
      </c>
      <c r="K489" s="32">
        <v>26.83</v>
      </c>
      <c r="L489" s="32">
        <v>0</v>
      </c>
      <c r="M489" s="32">
        <v>10.73</v>
      </c>
      <c r="N489" s="32">
        <v>3.64</v>
      </c>
      <c r="O489" s="32">
        <v>1.27</v>
      </c>
      <c r="P489" s="33">
        <v>0.06</v>
      </c>
      <c r="Q489" s="33">
        <v>0.27</v>
      </c>
      <c r="R489" s="32">
        <v>0.94</v>
      </c>
      <c r="S489" s="32">
        <v>15.68</v>
      </c>
      <c r="T489" s="32">
        <v>0</v>
      </c>
      <c r="U489" s="32">
        <v>0</v>
      </c>
      <c r="V489" s="32">
        <v>7.7</v>
      </c>
      <c r="W489" s="32">
        <v>2.2</v>
      </c>
      <c r="X489" s="32">
        <v>0</v>
      </c>
    </row>
    <row r="490" spans="1:24" ht="24.75" customHeight="1">
      <c r="A490" s="31" t="s">
        <v>1081</v>
      </c>
      <c r="B490" s="31" t="s">
        <v>1220</v>
      </c>
      <c r="C490" s="31" t="s">
        <v>1083</v>
      </c>
      <c r="D490" s="31" t="s">
        <v>1221</v>
      </c>
      <c r="E490" s="34" t="s">
        <v>1321</v>
      </c>
      <c r="F490" s="34" t="s">
        <v>1321</v>
      </c>
      <c r="G490" s="34" t="s">
        <v>1321</v>
      </c>
      <c r="H490" s="69" t="s">
        <v>1321</v>
      </c>
      <c r="I490" s="69" t="s">
        <v>1321</v>
      </c>
      <c r="J490" s="34" t="s">
        <v>1321</v>
      </c>
      <c r="K490" s="34" t="s">
        <v>1321</v>
      </c>
      <c r="L490" s="34" t="s">
        <v>1321</v>
      </c>
      <c r="M490" s="34" t="s">
        <v>1321</v>
      </c>
      <c r="N490" s="34" t="s">
        <v>1321</v>
      </c>
      <c r="O490" s="34" t="s">
        <v>1321</v>
      </c>
      <c r="P490" s="69" t="s">
        <v>1321</v>
      </c>
      <c r="Q490" s="69" t="s">
        <v>1321</v>
      </c>
      <c r="R490" s="34" t="s">
        <v>1051</v>
      </c>
      <c r="S490" s="34" t="s">
        <v>1051</v>
      </c>
      <c r="T490" s="34" t="s">
        <v>1321</v>
      </c>
      <c r="U490" s="34" t="s">
        <v>1321</v>
      </c>
      <c r="V490" s="34" t="s">
        <v>1321</v>
      </c>
      <c r="W490" s="34" t="s">
        <v>1321</v>
      </c>
      <c r="X490" s="34" t="s">
        <v>1321</v>
      </c>
    </row>
    <row r="491" spans="1:24" ht="24.75" customHeight="1">
      <c r="A491" s="31" t="s">
        <v>1085</v>
      </c>
      <c r="B491" s="31" t="s">
        <v>1086</v>
      </c>
      <c r="C491" s="31" t="s">
        <v>1086</v>
      </c>
      <c r="D491" s="31" t="s">
        <v>1087</v>
      </c>
      <c r="E491" s="32">
        <v>26.83</v>
      </c>
      <c r="F491" s="32">
        <v>0</v>
      </c>
      <c r="G491" s="32">
        <v>0</v>
      </c>
      <c r="H491" s="33">
        <v>0</v>
      </c>
      <c r="I491" s="33">
        <v>0</v>
      </c>
      <c r="J491" s="32">
        <v>0</v>
      </c>
      <c r="K491" s="32">
        <v>26.83</v>
      </c>
      <c r="L491" s="32">
        <v>0</v>
      </c>
      <c r="M491" s="32">
        <v>0</v>
      </c>
      <c r="N491" s="32">
        <v>0</v>
      </c>
      <c r="O491" s="32">
        <v>0</v>
      </c>
      <c r="P491" s="33">
        <v>0</v>
      </c>
      <c r="Q491" s="33">
        <v>0</v>
      </c>
      <c r="R491" s="32">
        <v>0</v>
      </c>
      <c r="S491" s="32">
        <v>0</v>
      </c>
      <c r="T491" s="32">
        <v>0</v>
      </c>
      <c r="U491" s="32">
        <v>0</v>
      </c>
      <c r="V491" s="32">
        <v>0</v>
      </c>
      <c r="W491" s="32">
        <v>0</v>
      </c>
      <c r="X491" s="32">
        <v>0</v>
      </c>
    </row>
    <row r="492" spans="1:24" ht="24.75" customHeight="1">
      <c r="A492" s="31" t="s">
        <v>1085</v>
      </c>
      <c r="B492" s="31" t="s">
        <v>1088</v>
      </c>
      <c r="C492" s="31" t="s">
        <v>1083</v>
      </c>
      <c r="D492" s="31" t="s">
        <v>1102</v>
      </c>
      <c r="E492" s="32">
        <v>0.06</v>
      </c>
      <c r="F492" s="32">
        <v>0</v>
      </c>
      <c r="G492" s="32">
        <v>0</v>
      </c>
      <c r="H492" s="33">
        <v>0</v>
      </c>
      <c r="I492" s="33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0.06</v>
      </c>
      <c r="P492" s="33">
        <v>0.06</v>
      </c>
      <c r="Q492" s="33">
        <v>0</v>
      </c>
      <c r="R492" s="32">
        <v>0</v>
      </c>
      <c r="S492" s="32">
        <v>0</v>
      </c>
      <c r="T492" s="32">
        <v>0</v>
      </c>
      <c r="U492" s="32">
        <v>0</v>
      </c>
      <c r="V492" s="32">
        <v>0</v>
      </c>
      <c r="W492" s="32">
        <v>0</v>
      </c>
      <c r="X492" s="32">
        <v>0</v>
      </c>
    </row>
    <row r="493" spans="1:24" ht="24.75" customHeight="1">
      <c r="A493" s="31" t="s">
        <v>1085</v>
      </c>
      <c r="B493" s="31" t="s">
        <v>1088</v>
      </c>
      <c r="C493" s="31" t="s">
        <v>1089</v>
      </c>
      <c r="D493" s="31" t="s">
        <v>1090</v>
      </c>
      <c r="E493" s="32">
        <v>0.27</v>
      </c>
      <c r="F493" s="32">
        <v>0</v>
      </c>
      <c r="G493" s="32">
        <v>0</v>
      </c>
      <c r="H493" s="33">
        <v>0</v>
      </c>
      <c r="I493" s="33">
        <v>0</v>
      </c>
      <c r="J493" s="32">
        <v>0</v>
      </c>
      <c r="K493" s="32">
        <v>0</v>
      </c>
      <c r="L493" s="32">
        <v>0</v>
      </c>
      <c r="M493" s="32">
        <v>0</v>
      </c>
      <c r="N493" s="32">
        <v>0</v>
      </c>
      <c r="O493" s="32">
        <v>0.27</v>
      </c>
      <c r="P493" s="33">
        <v>0</v>
      </c>
      <c r="Q493" s="33">
        <v>0.27</v>
      </c>
      <c r="R493" s="32">
        <v>0</v>
      </c>
      <c r="S493" s="32">
        <v>0</v>
      </c>
      <c r="T493" s="32">
        <v>0</v>
      </c>
      <c r="U493" s="32">
        <v>0</v>
      </c>
      <c r="V493" s="32">
        <v>0</v>
      </c>
      <c r="W493" s="32">
        <v>0</v>
      </c>
      <c r="X493" s="32">
        <v>0</v>
      </c>
    </row>
    <row r="494" spans="1:24" ht="24.75" customHeight="1">
      <c r="A494" s="31" t="s">
        <v>1085</v>
      </c>
      <c r="B494" s="31" t="s">
        <v>1088</v>
      </c>
      <c r="C494" s="31" t="s">
        <v>1082</v>
      </c>
      <c r="D494" s="31" t="s">
        <v>1091</v>
      </c>
      <c r="E494" s="32">
        <v>0.94</v>
      </c>
      <c r="F494" s="32">
        <v>0</v>
      </c>
      <c r="G494" s="32">
        <v>0</v>
      </c>
      <c r="H494" s="33">
        <v>0</v>
      </c>
      <c r="I494" s="33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0.94</v>
      </c>
      <c r="P494" s="33">
        <v>0</v>
      </c>
      <c r="Q494" s="33">
        <v>0</v>
      </c>
      <c r="R494" s="32">
        <v>0.94</v>
      </c>
      <c r="S494" s="32">
        <v>0</v>
      </c>
      <c r="T494" s="32">
        <v>0</v>
      </c>
      <c r="U494" s="32">
        <v>0</v>
      </c>
      <c r="V494" s="32">
        <v>0</v>
      </c>
      <c r="W494" s="32">
        <v>0</v>
      </c>
      <c r="X494" s="32">
        <v>0</v>
      </c>
    </row>
    <row r="495" spans="1:24" ht="24.75" customHeight="1">
      <c r="A495" s="31" t="s">
        <v>1092</v>
      </c>
      <c r="B495" s="31" t="s">
        <v>1093</v>
      </c>
      <c r="C495" s="31" t="s">
        <v>1082</v>
      </c>
      <c r="D495" s="31" t="s">
        <v>1094</v>
      </c>
      <c r="E495" s="32">
        <v>3.64</v>
      </c>
      <c r="F495" s="32">
        <v>0</v>
      </c>
      <c r="G495" s="32">
        <v>0</v>
      </c>
      <c r="H495" s="33">
        <v>0</v>
      </c>
      <c r="I495" s="33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3.64</v>
      </c>
      <c r="O495" s="32">
        <v>0</v>
      </c>
      <c r="P495" s="33">
        <v>0</v>
      </c>
      <c r="Q495" s="33">
        <v>0</v>
      </c>
      <c r="R495" s="32">
        <v>0</v>
      </c>
      <c r="S495" s="32">
        <v>0</v>
      </c>
      <c r="T495" s="32">
        <v>0</v>
      </c>
      <c r="U495" s="32">
        <v>0</v>
      </c>
      <c r="V495" s="32">
        <v>0</v>
      </c>
      <c r="W495" s="32">
        <v>0</v>
      </c>
      <c r="X495" s="32">
        <v>0</v>
      </c>
    </row>
    <row r="496" spans="1:24" ht="24.75" customHeight="1">
      <c r="A496" s="31" t="s">
        <v>1092</v>
      </c>
      <c r="B496" s="31" t="s">
        <v>1095</v>
      </c>
      <c r="C496" s="31" t="s">
        <v>1083</v>
      </c>
      <c r="D496" s="31" t="s">
        <v>1096</v>
      </c>
      <c r="E496" s="32">
        <v>10.73</v>
      </c>
      <c r="F496" s="32">
        <v>0</v>
      </c>
      <c r="G496" s="32">
        <v>0</v>
      </c>
      <c r="H496" s="33">
        <v>0</v>
      </c>
      <c r="I496" s="33">
        <v>0</v>
      </c>
      <c r="J496" s="32">
        <v>0</v>
      </c>
      <c r="K496" s="32">
        <v>0</v>
      </c>
      <c r="L496" s="32">
        <v>0</v>
      </c>
      <c r="M496" s="32">
        <v>10.73</v>
      </c>
      <c r="N496" s="32">
        <v>0</v>
      </c>
      <c r="O496" s="32">
        <v>0</v>
      </c>
      <c r="P496" s="33">
        <v>0</v>
      </c>
      <c r="Q496" s="33">
        <v>0</v>
      </c>
      <c r="R496" s="32">
        <v>0</v>
      </c>
      <c r="S496" s="32">
        <v>0</v>
      </c>
      <c r="T496" s="32">
        <v>0</v>
      </c>
      <c r="U496" s="32">
        <v>0</v>
      </c>
      <c r="V496" s="32">
        <v>0</v>
      </c>
      <c r="W496" s="32">
        <v>0</v>
      </c>
      <c r="X496" s="32">
        <v>0</v>
      </c>
    </row>
    <row r="497" spans="1:24" ht="24.75" customHeight="1">
      <c r="A497" s="31" t="s">
        <v>1097</v>
      </c>
      <c r="B497" s="31" t="s">
        <v>1089</v>
      </c>
      <c r="C497" s="31" t="s">
        <v>1083</v>
      </c>
      <c r="D497" s="31" t="s">
        <v>1098</v>
      </c>
      <c r="E497" s="32">
        <v>15.68</v>
      </c>
      <c r="F497" s="32">
        <v>0</v>
      </c>
      <c r="G497" s="32">
        <v>0</v>
      </c>
      <c r="H497" s="33">
        <v>0</v>
      </c>
      <c r="I497" s="33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3">
        <v>0</v>
      </c>
      <c r="Q497" s="33">
        <v>0</v>
      </c>
      <c r="R497" s="32">
        <v>0</v>
      </c>
      <c r="S497" s="32">
        <v>15.68</v>
      </c>
      <c r="T497" s="32">
        <v>0</v>
      </c>
      <c r="U497" s="32">
        <v>0</v>
      </c>
      <c r="V497" s="32">
        <v>0</v>
      </c>
      <c r="W497" s="32">
        <v>0</v>
      </c>
      <c r="X497" s="32">
        <v>0</v>
      </c>
    </row>
    <row r="498" spans="1:24" ht="24.75" customHeight="1">
      <c r="A498" s="31"/>
      <c r="B498" s="31"/>
      <c r="C498" s="31"/>
      <c r="D498" s="31" t="s">
        <v>1222</v>
      </c>
      <c r="E498" s="32">
        <v>157.58</v>
      </c>
      <c r="F498" s="32">
        <v>26.04</v>
      </c>
      <c r="G498" s="32">
        <v>72.59</v>
      </c>
      <c r="H498" s="33">
        <v>8.02</v>
      </c>
      <c r="I498" s="33">
        <v>0</v>
      </c>
      <c r="J498" s="32">
        <v>0</v>
      </c>
      <c r="K498" s="32">
        <v>19.8</v>
      </c>
      <c r="L498" s="32">
        <v>0</v>
      </c>
      <c r="M498" s="32">
        <v>7.92</v>
      </c>
      <c r="N498" s="32">
        <v>2.55</v>
      </c>
      <c r="O498" s="32">
        <v>0.96</v>
      </c>
      <c r="P498" s="33">
        <v>0.07</v>
      </c>
      <c r="Q498" s="33">
        <v>0.2</v>
      </c>
      <c r="R498" s="32">
        <v>0.69</v>
      </c>
      <c r="S498" s="32">
        <v>11.6</v>
      </c>
      <c r="T498" s="32">
        <v>0</v>
      </c>
      <c r="U498" s="32">
        <v>0</v>
      </c>
      <c r="V498" s="32">
        <v>6.3</v>
      </c>
      <c r="W498" s="32">
        <v>1.8</v>
      </c>
      <c r="X498" s="32">
        <v>0</v>
      </c>
    </row>
    <row r="499" spans="1:24" ht="24.75" customHeight="1">
      <c r="A499" s="31" t="s">
        <v>1085</v>
      </c>
      <c r="B499" s="31" t="s">
        <v>1086</v>
      </c>
      <c r="C499" s="31" t="s">
        <v>1086</v>
      </c>
      <c r="D499" s="31" t="s">
        <v>1087</v>
      </c>
      <c r="E499" s="32">
        <v>19.8</v>
      </c>
      <c r="F499" s="32">
        <v>0</v>
      </c>
      <c r="G499" s="32">
        <v>0</v>
      </c>
      <c r="H499" s="33">
        <v>0</v>
      </c>
      <c r="I499" s="33">
        <v>0</v>
      </c>
      <c r="J499" s="32">
        <v>0</v>
      </c>
      <c r="K499" s="32">
        <v>19.8</v>
      </c>
      <c r="L499" s="32">
        <v>0</v>
      </c>
      <c r="M499" s="32">
        <v>0</v>
      </c>
      <c r="N499" s="32">
        <v>0</v>
      </c>
      <c r="O499" s="32">
        <v>0</v>
      </c>
      <c r="P499" s="33">
        <v>0</v>
      </c>
      <c r="Q499" s="33">
        <v>0</v>
      </c>
      <c r="R499" s="32">
        <v>0</v>
      </c>
      <c r="S499" s="32">
        <v>0</v>
      </c>
      <c r="T499" s="32">
        <v>0</v>
      </c>
      <c r="U499" s="32">
        <v>0</v>
      </c>
      <c r="V499" s="32">
        <v>0</v>
      </c>
      <c r="W499" s="32">
        <v>0</v>
      </c>
      <c r="X499" s="32">
        <v>0</v>
      </c>
    </row>
    <row r="500" spans="1:24" ht="24.75" customHeight="1">
      <c r="A500" s="31" t="s">
        <v>1085</v>
      </c>
      <c r="B500" s="31" t="s">
        <v>1088</v>
      </c>
      <c r="C500" s="31" t="s">
        <v>1083</v>
      </c>
      <c r="D500" s="31" t="s">
        <v>1102</v>
      </c>
      <c r="E500" s="32">
        <v>0.07</v>
      </c>
      <c r="F500" s="32">
        <v>0</v>
      </c>
      <c r="G500" s="32">
        <v>0</v>
      </c>
      <c r="H500" s="33">
        <v>0</v>
      </c>
      <c r="I500" s="33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0.07</v>
      </c>
      <c r="P500" s="33">
        <v>0.07</v>
      </c>
      <c r="Q500" s="33">
        <v>0</v>
      </c>
      <c r="R500" s="32">
        <v>0</v>
      </c>
      <c r="S500" s="32">
        <v>0</v>
      </c>
      <c r="T500" s="32">
        <v>0</v>
      </c>
      <c r="U500" s="32">
        <v>0</v>
      </c>
      <c r="V500" s="32">
        <v>0</v>
      </c>
      <c r="W500" s="32">
        <v>0</v>
      </c>
      <c r="X500" s="32">
        <v>0</v>
      </c>
    </row>
    <row r="501" spans="1:24" ht="24.75" customHeight="1">
      <c r="A501" s="31" t="s">
        <v>1085</v>
      </c>
      <c r="B501" s="31" t="s">
        <v>1088</v>
      </c>
      <c r="C501" s="31" t="s">
        <v>1089</v>
      </c>
      <c r="D501" s="31" t="s">
        <v>1090</v>
      </c>
      <c r="E501" s="32">
        <v>0.2</v>
      </c>
      <c r="F501" s="32">
        <v>0</v>
      </c>
      <c r="G501" s="32">
        <v>0</v>
      </c>
      <c r="H501" s="33">
        <v>0</v>
      </c>
      <c r="I501" s="33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0.2</v>
      </c>
      <c r="P501" s="33">
        <v>0</v>
      </c>
      <c r="Q501" s="33">
        <v>0.2</v>
      </c>
      <c r="R501" s="32">
        <v>0</v>
      </c>
      <c r="S501" s="32">
        <v>0</v>
      </c>
      <c r="T501" s="32">
        <v>0</v>
      </c>
      <c r="U501" s="32">
        <v>0</v>
      </c>
      <c r="V501" s="32">
        <v>0</v>
      </c>
      <c r="W501" s="32">
        <v>0</v>
      </c>
      <c r="X501" s="32">
        <v>0</v>
      </c>
    </row>
    <row r="502" spans="1:24" ht="24.75" customHeight="1">
      <c r="A502" s="31" t="s">
        <v>1085</v>
      </c>
      <c r="B502" s="31" t="s">
        <v>1088</v>
      </c>
      <c r="C502" s="31" t="s">
        <v>1082</v>
      </c>
      <c r="D502" s="31" t="s">
        <v>1091</v>
      </c>
      <c r="E502" s="32">
        <v>0.69</v>
      </c>
      <c r="F502" s="32">
        <v>0</v>
      </c>
      <c r="G502" s="32">
        <v>0</v>
      </c>
      <c r="H502" s="33">
        <v>0</v>
      </c>
      <c r="I502" s="33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0.69</v>
      </c>
      <c r="P502" s="33">
        <v>0</v>
      </c>
      <c r="Q502" s="33">
        <v>0</v>
      </c>
      <c r="R502" s="32">
        <v>0.69</v>
      </c>
      <c r="S502" s="32">
        <v>0</v>
      </c>
      <c r="T502" s="32">
        <v>0</v>
      </c>
      <c r="U502" s="32">
        <v>0</v>
      </c>
      <c r="V502" s="32">
        <v>0</v>
      </c>
      <c r="W502" s="32">
        <v>0</v>
      </c>
      <c r="X502" s="32">
        <v>0</v>
      </c>
    </row>
    <row r="503" spans="1:24" ht="24.75" customHeight="1">
      <c r="A503" s="31" t="s">
        <v>1092</v>
      </c>
      <c r="B503" s="31" t="s">
        <v>1093</v>
      </c>
      <c r="C503" s="31" t="s">
        <v>1082</v>
      </c>
      <c r="D503" s="31" t="s">
        <v>1094</v>
      </c>
      <c r="E503" s="32">
        <v>2.55</v>
      </c>
      <c r="F503" s="32">
        <v>0</v>
      </c>
      <c r="G503" s="32">
        <v>0</v>
      </c>
      <c r="H503" s="33">
        <v>0</v>
      </c>
      <c r="I503" s="33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2.55</v>
      </c>
      <c r="O503" s="32">
        <v>0</v>
      </c>
      <c r="P503" s="33">
        <v>0</v>
      </c>
      <c r="Q503" s="33">
        <v>0</v>
      </c>
      <c r="R503" s="32">
        <v>0</v>
      </c>
      <c r="S503" s="32">
        <v>0</v>
      </c>
      <c r="T503" s="32">
        <v>0</v>
      </c>
      <c r="U503" s="32">
        <v>0</v>
      </c>
      <c r="V503" s="32">
        <v>0</v>
      </c>
      <c r="W503" s="32">
        <v>0</v>
      </c>
      <c r="X503" s="32">
        <v>0</v>
      </c>
    </row>
    <row r="504" spans="1:24" ht="24.75" customHeight="1">
      <c r="A504" s="31" t="s">
        <v>1092</v>
      </c>
      <c r="B504" s="31" t="s">
        <v>1095</v>
      </c>
      <c r="C504" s="31" t="s">
        <v>1083</v>
      </c>
      <c r="D504" s="31" t="s">
        <v>1096</v>
      </c>
      <c r="E504" s="32">
        <v>7.92</v>
      </c>
      <c r="F504" s="32">
        <v>0</v>
      </c>
      <c r="G504" s="32">
        <v>0</v>
      </c>
      <c r="H504" s="33">
        <v>0</v>
      </c>
      <c r="I504" s="33">
        <v>0</v>
      </c>
      <c r="J504" s="32">
        <v>0</v>
      </c>
      <c r="K504" s="32">
        <v>0</v>
      </c>
      <c r="L504" s="32">
        <v>0</v>
      </c>
      <c r="M504" s="32">
        <v>7.92</v>
      </c>
      <c r="N504" s="32">
        <v>0</v>
      </c>
      <c r="O504" s="32">
        <v>0</v>
      </c>
      <c r="P504" s="33">
        <v>0</v>
      </c>
      <c r="Q504" s="33">
        <v>0</v>
      </c>
      <c r="R504" s="32">
        <v>0</v>
      </c>
      <c r="S504" s="32">
        <v>0</v>
      </c>
      <c r="T504" s="32">
        <v>0</v>
      </c>
      <c r="U504" s="32">
        <v>0</v>
      </c>
      <c r="V504" s="32">
        <v>0</v>
      </c>
      <c r="W504" s="32">
        <v>0</v>
      </c>
      <c r="X504" s="32">
        <v>0</v>
      </c>
    </row>
    <row r="505" spans="1:24" ht="24.75" customHeight="1">
      <c r="A505" s="31" t="s">
        <v>1151</v>
      </c>
      <c r="B505" s="31" t="s">
        <v>1086</v>
      </c>
      <c r="C505" s="31" t="s">
        <v>1083</v>
      </c>
      <c r="D505" s="31" t="s">
        <v>1223</v>
      </c>
      <c r="E505" s="32">
        <v>114.75</v>
      </c>
      <c r="F505" s="32">
        <v>26.04</v>
      </c>
      <c r="G505" s="32">
        <v>72.59</v>
      </c>
      <c r="H505" s="33">
        <v>8.02</v>
      </c>
      <c r="I505" s="33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3">
        <v>0</v>
      </c>
      <c r="Q505" s="33">
        <v>0</v>
      </c>
      <c r="R505" s="32">
        <v>0</v>
      </c>
      <c r="S505" s="32">
        <v>0</v>
      </c>
      <c r="T505" s="32">
        <v>0</v>
      </c>
      <c r="U505" s="32">
        <v>0</v>
      </c>
      <c r="V505" s="32">
        <v>6.3</v>
      </c>
      <c r="W505" s="32">
        <v>1.8</v>
      </c>
      <c r="X505" s="32">
        <v>0</v>
      </c>
    </row>
    <row r="506" spans="1:24" ht="24.75" customHeight="1">
      <c r="A506" s="31" t="s">
        <v>1097</v>
      </c>
      <c r="B506" s="31" t="s">
        <v>1089</v>
      </c>
      <c r="C506" s="31" t="s">
        <v>1083</v>
      </c>
      <c r="D506" s="31" t="s">
        <v>1098</v>
      </c>
      <c r="E506" s="32">
        <v>11.6</v>
      </c>
      <c r="F506" s="32">
        <v>0</v>
      </c>
      <c r="G506" s="32">
        <v>0</v>
      </c>
      <c r="H506" s="33">
        <v>0</v>
      </c>
      <c r="I506" s="33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3">
        <v>0</v>
      </c>
      <c r="Q506" s="33">
        <v>0</v>
      </c>
      <c r="R506" s="32">
        <v>0</v>
      </c>
      <c r="S506" s="32">
        <v>11.6</v>
      </c>
      <c r="T506" s="32">
        <v>0</v>
      </c>
      <c r="U506" s="32">
        <v>0</v>
      </c>
      <c r="V506" s="32">
        <v>0</v>
      </c>
      <c r="W506" s="32">
        <v>0</v>
      </c>
      <c r="X506" s="32">
        <v>0</v>
      </c>
    </row>
    <row r="507" spans="1:24" ht="24.75" customHeight="1">
      <c r="A507" s="31"/>
      <c r="B507" s="31"/>
      <c r="C507" s="31"/>
      <c r="D507" s="31" t="s">
        <v>1224</v>
      </c>
      <c r="E507" s="32">
        <v>53.83</v>
      </c>
      <c r="F507" s="32">
        <v>8.96</v>
      </c>
      <c r="G507" s="32">
        <v>24.7</v>
      </c>
      <c r="H507" s="33">
        <v>2.74</v>
      </c>
      <c r="I507" s="33">
        <v>0</v>
      </c>
      <c r="J507" s="32">
        <v>0</v>
      </c>
      <c r="K507" s="32">
        <v>6.75</v>
      </c>
      <c r="L507" s="32">
        <v>0</v>
      </c>
      <c r="M507" s="32">
        <v>2.7</v>
      </c>
      <c r="N507" s="32">
        <v>1.01</v>
      </c>
      <c r="O507" s="32">
        <v>0.31</v>
      </c>
      <c r="P507" s="33">
        <v>0</v>
      </c>
      <c r="Q507" s="33">
        <v>0.07</v>
      </c>
      <c r="R507" s="32">
        <v>0.24</v>
      </c>
      <c r="S507" s="32">
        <v>3.96</v>
      </c>
      <c r="T507" s="32">
        <v>0</v>
      </c>
      <c r="U507" s="32">
        <v>0</v>
      </c>
      <c r="V507" s="32">
        <v>2.1</v>
      </c>
      <c r="W507" s="32">
        <v>0.6</v>
      </c>
      <c r="X507" s="32">
        <v>0</v>
      </c>
    </row>
    <row r="508" spans="1:24" ht="24.75" customHeight="1">
      <c r="A508" s="31" t="s">
        <v>1123</v>
      </c>
      <c r="B508" s="31" t="s">
        <v>1083</v>
      </c>
      <c r="C508" s="31" t="s">
        <v>1089</v>
      </c>
      <c r="D508" s="31" t="s">
        <v>1225</v>
      </c>
      <c r="E508" s="32">
        <v>39.1</v>
      </c>
      <c r="F508" s="32">
        <v>8.96</v>
      </c>
      <c r="G508" s="32">
        <v>24.7</v>
      </c>
      <c r="H508" s="33">
        <v>2.74</v>
      </c>
      <c r="I508" s="33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3">
        <v>0</v>
      </c>
      <c r="Q508" s="33">
        <v>0</v>
      </c>
      <c r="R508" s="32">
        <v>0</v>
      </c>
      <c r="S508" s="32">
        <v>0</v>
      </c>
      <c r="T508" s="32">
        <v>0</v>
      </c>
      <c r="U508" s="32">
        <v>0</v>
      </c>
      <c r="V508" s="32">
        <v>2.1</v>
      </c>
      <c r="W508" s="32">
        <v>0.6</v>
      </c>
      <c r="X508" s="32">
        <v>0</v>
      </c>
    </row>
    <row r="509" spans="1:24" ht="24.75" customHeight="1">
      <c r="A509" s="31" t="s">
        <v>1085</v>
      </c>
      <c r="B509" s="31" t="s">
        <v>1086</v>
      </c>
      <c r="C509" s="31" t="s">
        <v>1086</v>
      </c>
      <c r="D509" s="31" t="s">
        <v>1087</v>
      </c>
      <c r="E509" s="32">
        <v>6.75</v>
      </c>
      <c r="F509" s="32">
        <v>0</v>
      </c>
      <c r="G509" s="32">
        <v>0</v>
      </c>
      <c r="H509" s="33">
        <v>0</v>
      </c>
      <c r="I509" s="33">
        <v>0</v>
      </c>
      <c r="J509" s="32">
        <v>0</v>
      </c>
      <c r="K509" s="32">
        <v>6.75</v>
      </c>
      <c r="L509" s="32">
        <v>0</v>
      </c>
      <c r="M509" s="32">
        <v>0</v>
      </c>
      <c r="N509" s="32">
        <v>0</v>
      </c>
      <c r="O509" s="32">
        <v>0</v>
      </c>
      <c r="P509" s="33">
        <v>0</v>
      </c>
      <c r="Q509" s="33">
        <v>0</v>
      </c>
      <c r="R509" s="32">
        <v>0</v>
      </c>
      <c r="S509" s="32">
        <v>0</v>
      </c>
      <c r="T509" s="32">
        <v>0</v>
      </c>
      <c r="U509" s="32">
        <v>0</v>
      </c>
      <c r="V509" s="32">
        <v>0</v>
      </c>
      <c r="W509" s="32">
        <v>0</v>
      </c>
      <c r="X509" s="32">
        <v>0</v>
      </c>
    </row>
    <row r="510" spans="1:24" ht="24.75" customHeight="1">
      <c r="A510" s="31" t="s">
        <v>1085</v>
      </c>
      <c r="B510" s="31" t="s">
        <v>1088</v>
      </c>
      <c r="C510" s="31" t="s">
        <v>1089</v>
      </c>
      <c r="D510" s="31" t="s">
        <v>1090</v>
      </c>
      <c r="E510" s="32">
        <v>0.07</v>
      </c>
      <c r="F510" s="32">
        <v>0</v>
      </c>
      <c r="G510" s="32">
        <v>0</v>
      </c>
      <c r="H510" s="33">
        <v>0</v>
      </c>
      <c r="I510" s="33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0.07</v>
      </c>
      <c r="P510" s="33">
        <v>0</v>
      </c>
      <c r="Q510" s="33">
        <v>0.07</v>
      </c>
      <c r="R510" s="32">
        <v>0</v>
      </c>
      <c r="S510" s="32">
        <v>0</v>
      </c>
      <c r="T510" s="32">
        <v>0</v>
      </c>
      <c r="U510" s="32">
        <v>0</v>
      </c>
      <c r="V510" s="32">
        <v>0</v>
      </c>
      <c r="W510" s="32">
        <v>0</v>
      </c>
      <c r="X510" s="32">
        <v>0</v>
      </c>
    </row>
    <row r="511" spans="1:24" ht="24.75" customHeight="1">
      <c r="A511" s="31" t="s">
        <v>1085</v>
      </c>
      <c r="B511" s="31" t="s">
        <v>1088</v>
      </c>
      <c r="C511" s="31" t="s">
        <v>1082</v>
      </c>
      <c r="D511" s="31" t="s">
        <v>1091</v>
      </c>
      <c r="E511" s="32">
        <v>0.24</v>
      </c>
      <c r="F511" s="32">
        <v>0</v>
      </c>
      <c r="G511" s="32">
        <v>0</v>
      </c>
      <c r="H511" s="33">
        <v>0</v>
      </c>
      <c r="I511" s="33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0.24</v>
      </c>
      <c r="P511" s="33">
        <v>0</v>
      </c>
      <c r="Q511" s="33">
        <v>0</v>
      </c>
      <c r="R511" s="32">
        <v>0.24</v>
      </c>
      <c r="S511" s="32">
        <v>0</v>
      </c>
      <c r="T511" s="32">
        <v>0</v>
      </c>
      <c r="U511" s="32">
        <v>0</v>
      </c>
      <c r="V511" s="32">
        <v>0</v>
      </c>
      <c r="W511" s="32">
        <v>0</v>
      </c>
      <c r="X511" s="32">
        <v>0</v>
      </c>
    </row>
    <row r="512" spans="1:24" ht="24.75" customHeight="1">
      <c r="A512" s="31" t="s">
        <v>1092</v>
      </c>
      <c r="B512" s="31" t="s">
        <v>1093</v>
      </c>
      <c r="C512" s="31" t="s">
        <v>1082</v>
      </c>
      <c r="D512" s="31" t="s">
        <v>1094</v>
      </c>
      <c r="E512" s="32">
        <v>1.01</v>
      </c>
      <c r="F512" s="32">
        <v>0</v>
      </c>
      <c r="G512" s="32">
        <v>0</v>
      </c>
      <c r="H512" s="33">
        <v>0</v>
      </c>
      <c r="I512" s="33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1.01</v>
      </c>
      <c r="O512" s="32">
        <v>0</v>
      </c>
      <c r="P512" s="33">
        <v>0</v>
      </c>
      <c r="Q512" s="33">
        <v>0</v>
      </c>
      <c r="R512" s="32">
        <v>0</v>
      </c>
      <c r="S512" s="32">
        <v>0</v>
      </c>
      <c r="T512" s="32">
        <v>0</v>
      </c>
      <c r="U512" s="32">
        <v>0</v>
      </c>
      <c r="V512" s="32">
        <v>0</v>
      </c>
      <c r="W512" s="32">
        <v>0</v>
      </c>
      <c r="X512" s="32">
        <v>0</v>
      </c>
    </row>
    <row r="513" spans="1:24" ht="24.75" customHeight="1">
      <c r="A513" s="31" t="s">
        <v>1092</v>
      </c>
      <c r="B513" s="31" t="s">
        <v>1095</v>
      </c>
      <c r="C513" s="31" t="s">
        <v>1083</v>
      </c>
      <c r="D513" s="31" t="s">
        <v>1096</v>
      </c>
      <c r="E513" s="32">
        <v>2.7</v>
      </c>
      <c r="F513" s="32">
        <v>0</v>
      </c>
      <c r="G513" s="32">
        <v>0</v>
      </c>
      <c r="H513" s="33">
        <v>0</v>
      </c>
      <c r="I513" s="33">
        <v>0</v>
      </c>
      <c r="J513" s="32">
        <v>0</v>
      </c>
      <c r="K513" s="32">
        <v>0</v>
      </c>
      <c r="L513" s="32">
        <v>0</v>
      </c>
      <c r="M513" s="32">
        <v>2.7</v>
      </c>
      <c r="N513" s="32">
        <v>0</v>
      </c>
      <c r="O513" s="32">
        <v>0</v>
      </c>
      <c r="P513" s="33">
        <v>0</v>
      </c>
      <c r="Q513" s="33">
        <v>0</v>
      </c>
      <c r="R513" s="32">
        <v>0</v>
      </c>
      <c r="S513" s="32">
        <v>0</v>
      </c>
      <c r="T513" s="32">
        <v>0</v>
      </c>
      <c r="U513" s="32">
        <v>0</v>
      </c>
      <c r="V513" s="32">
        <v>0</v>
      </c>
      <c r="W513" s="32">
        <v>0</v>
      </c>
      <c r="X513" s="32">
        <v>0</v>
      </c>
    </row>
    <row r="514" spans="1:24" ht="24.75" customHeight="1">
      <c r="A514" s="31" t="s">
        <v>1097</v>
      </c>
      <c r="B514" s="31" t="s">
        <v>1089</v>
      </c>
      <c r="C514" s="31" t="s">
        <v>1083</v>
      </c>
      <c r="D514" s="31" t="s">
        <v>1098</v>
      </c>
      <c r="E514" s="32">
        <v>3.96</v>
      </c>
      <c r="F514" s="32">
        <v>0</v>
      </c>
      <c r="G514" s="32">
        <v>0</v>
      </c>
      <c r="H514" s="33">
        <v>0</v>
      </c>
      <c r="I514" s="33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3">
        <v>0</v>
      </c>
      <c r="Q514" s="33">
        <v>0</v>
      </c>
      <c r="R514" s="32">
        <v>0</v>
      </c>
      <c r="S514" s="32">
        <v>3.96</v>
      </c>
      <c r="T514" s="32">
        <v>0</v>
      </c>
      <c r="U514" s="32">
        <v>0</v>
      </c>
      <c r="V514" s="32">
        <v>0</v>
      </c>
      <c r="W514" s="32">
        <v>0</v>
      </c>
      <c r="X514" s="32">
        <v>0</v>
      </c>
    </row>
    <row r="515" spans="1:24" ht="24.75" customHeight="1">
      <c r="A515" s="31"/>
      <c r="B515" s="31"/>
      <c r="C515" s="31"/>
      <c r="D515" s="31" t="s">
        <v>1226</v>
      </c>
      <c r="E515" s="32">
        <v>373.58</v>
      </c>
      <c r="F515" s="32">
        <v>80.37</v>
      </c>
      <c r="G515" s="32">
        <v>159.69</v>
      </c>
      <c r="H515" s="33">
        <v>19.53</v>
      </c>
      <c r="I515" s="33">
        <v>0</v>
      </c>
      <c r="J515" s="32">
        <v>0</v>
      </c>
      <c r="K515" s="32">
        <v>43.14</v>
      </c>
      <c r="L515" s="32">
        <v>0</v>
      </c>
      <c r="M515" s="32">
        <v>17.26</v>
      </c>
      <c r="N515" s="32">
        <v>6.47</v>
      </c>
      <c r="O515" s="32">
        <v>1.99</v>
      </c>
      <c r="P515" s="33">
        <v>0</v>
      </c>
      <c r="Q515" s="33">
        <v>0.48</v>
      </c>
      <c r="R515" s="32">
        <v>1.51</v>
      </c>
      <c r="S515" s="32">
        <v>25.33</v>
      </c>
      <c r="T515" s="32">
        <v>0</v>
      </c>
      <c r="U515" s="32">
        <v>0</v>
      </c>
      <c r="V515" s="32">
        <v>15.4</v>
      </c>
      <c r="W515" s="32">
        <v>4.4</v>
      </c>
      <c r="X515" s="32">
        <v>0</v>
      </c>
    </row>
    <row r="516" spans="1:24" ht="24.75" customHeight="1">
      <c r="A516" s="31" t="s">
        <v>1081</v>
      </c>
      <c r="B516" s="31" t="s">
        <v>1227</v>
      </c>
      <c r="C516" s="31" t="s">
        <v>1083</v>
      </c>
      <c r="D516" s="31" t="s">
        <v>1228</v>
      </c>
      <c r="E516" s="32">
        <v>279.39</v>
      </c>
      <c r="F516" s="32">
        <v>80.37</v>
      </c>
      <c r="G516" s="32">
        <v>159.69</v>
      </c>
      <c r="H516" s="33">
        <v>19.53</v>
      </c>
      <c r="I516" s="33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3">
        <v>0</v>
      </c>
      <c r="Q516" s="33">
        <v>0</v>
      </c>
      <c r="R516" s="32">
        <v>0</v>
      </c>
      <c r="S516" s="32">
        <v>0</v>
      </c>
      <c r="T516" s="32">
        <v>0</v>
      </c>
      <c r="U516" s="32">
        <v>0</v>
      </c>
      <c r="V516" s="32">
        <v>15.4</v>
      </c>
      <c r="W516" s="32">
        <v>4.4</v>
      </c>
      <c r="X516" s="32">
        <v>0</v>
      </c>
    </row>
    <row r="517" spans="1:24" ht="24.75" customHeight="1">
      <c r="A517" s="31" t="s">
        <v>1085</v>
      </c>
      <c r="B517" s="31" t="s">
        <v>1086</v>
      </c>
      <c r="C517" s="31" t="s">
        <v>1086</v>
      </c>
      <c r="D517" s="31" t="s">
        <v>1087</v>
      </c>
      <c r="E517" s="32">
        <v>43.14</v>
      </c>
      <c r="F517" s="32">
        <v>0</v>
      </c>
      <c r="G517" s="32">
        <v>0</v>
      </c>
      <c r="H517" s="33">
        <v>0</v>
      </c>
      <c r="I517" s="33">
        <v>0</v>
      </c>
      <c r="J517" s="32">
        <v>0</v>
      </c>
      <c r="K517" s="32">
        <v>43.14</v>
      </c>
      <c r="L517" s="32">
        <v>0</v>
      </c>
      <c r="M517" s="32">
        <v>0</v>
      </c>
      <c r="N517" s="32">
        <v>0</v>
      </c>
      <c r="O517" s="32">
        <v>0</v>
      </c>
      <c r="P517" s="33">
        <v>0</v>
      </c>
      <c r="Q517" s="33">
        <v>0</v>
      </c>
      <c r="R517" s="32">
        <v>0</v>
      </c>
      <c r="S517" s="32">
        <v>0</v>
      </c>
      <c r="T517" s="32">
        <v>0</v>
      </c>
      <c r="U517" s="32">
        <v>0</v>
      </c>
      <c r="V517" s="32">
        <v>0</v>
      </c>
      <c r="W517" s="32">
        <v>0</v>
      </c>
      <c r="X517" s="32">
        <v>0</v>
      </c>
    </row>
    <row r="518" spans="1:24" ht="24.75" customHeight="1">
      <c r="A518" s="31" t="s">
        <v>1085</v>
      </c>
      <c r="B518" s="31" t="s">
        <v>1088</v>
      </c>
      <c r="C518" s="31" t="s">
        <v>1089</v>
      </c>
      <c r="D518" s="31" t="s">
        <v>1090</v>
      </c>
      <c r="E518" s="32">
        <v>0.48</v>
      </c>
      <c r="F518" s="32">
        <v>0</v>
      </c>
      <c r="G518" s="32">
        <v>0</v>
      </c>
      <c r="H518" s="33">
        <v>0</v>
      </c>
      <c r="I518" s="33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0.48</v>
      </c>
      <c r="P518" s="33">
        <v>0</v>
      </c>
      <c r="Q518" s="33">
        <v>0.48</v>
      </c>
      <c r="R518" s="32">
        <v>0</v>
      </c>
      <c r="S518" s="32">
        <v>0</v>
      </c>
      <c r="T518" s="32">
        <v>0</v>
      </c>
      <c r="U518" s="32">
        <v>0</v>
      </c>
      <c r="V518" s="32">
        <v>0</v>
      </c>
      <c r="W518" s="32">
        <v>0</v>
      </c>
      <c r="X518" s="32">
        <v>0</v>
      </c>
    </row>
    <row r="519" spans="1:24" ht="24.75" customHeight="1">
      <c r="A519" s="31" t="s">
        <v>1085</v>
      </c>
      <c r="B519" s="31" t="s">
        <v>1088</v>
      </c>
      <c r="C519" s="31" t="s">
        <v>1082</v>
      </c>
      <c r="D519" s="31" t="s">
        <v>1091</v>
      </c>
      <c r="E519" s="32">
        <v>1.51</v>
      </c>
      <c r="F519" s="32">
        <v>0</v>
      </c>
      <c r="G519" s="32">
        <v>0</v>
      </c>
      <c r="H519" s="33">
        <v>0</v>
      </c>
      <c r="I519" s="33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1.51</v>
      </c>
      <c r="P519" s="33">
        <v>0</v>
      </c>
      <c r="Q519" s="33">
        <v>0</v>
      </c>
      <c r="R519" s="32">
        <v>1.51</v>
      </c>
      <c r="S519" s="32">
        <v>0</v>
      </c>
      <c r="T519" s="32">
        <v>0</v>
      </c>
      <c r="U519" s="32">
        <v>0</v>
      </c>
      <c r="V519" s="32">
        <v>0</v>
      </c>
      <c r="W519" s="32">
        <v>0</v>
      </c>
      <c r="X519" s="32">
        <v>0</v>
      </c>
    </row>
    <row r="520" spans="1:24" ht="24.75" customHeight="1">
      <c r="A520" s="31" t="s">
        <v>1092</v>
      </c>
      <c r="B520" s="31" t="s">
        <v>1093</v>
      </c>
      <c r="C520" s="31" t="s">
        <v>1082</v>
      </c>
      <c r="D520" s="31" t="s">
        <v>1094</v>
      </c>
      <c r="E520" s="32">
        <v>6.47</v>
      </c>
      <c r="F520" s="32">
        <v>0</v>
      </c>
      <c r="G520" s="32">
        <v>0</v>
      </c>
      <c r="H520" s="33">
        <v>0</v>
      </c>
      <c r="I520" s="33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6.47</v>
      </c>
      <c r="O520" s="32">
        <v>0</v>
      </c>
      <c r="P520" s="33">
        <v>0</v>
      </c>
      <c r="Q520" s="33">
        <v>0</v>
      </c>
      <c r="R520" s="32">
        <v>0</v>
      </c>
      <c r="S520" s="32">
        <v>0</v>
      </c>
      <c r="T520" s="32">
        <v>0</v>
      </c>
      <c r="U520" s="32">
        <v>0</v>
      </c>
      <c r="V520" s="32">
        <v>0</v>
      </c>
      <c r="W520" s="32">
        <v>0</v>
      </c>
      <c r="X520" s="32">
        <v>0</v>
      </c>
    </row>
    <row r="521" spans="1:24" ht="24.75" customHeight="1">
      <c r="A521" s="31" t="s">
        <v>1092</v>
      </c>
      <c r="B521" s="31" t="s">
        <v>1095</v>
      </c>
      <c r="C521" s="31" t="s">
        <v>1083</v>
      </c>
      <c r="D521" s="31" t="s">
        <v>1096</v>
      </c>
      <c r="E521" s="32">
        <v>17.26</v>
      </c>
      <c r="F521" s="32">
        <v>0</v>
      </c>
      <c r="G521" s="32">
        <v>0</v>
      </c>
      <c r="H521" s="33">
        <v>0</v>
      </c>
      <c r="I521" s="33">
        <v>0</v>
      </c>
      <c r="J521" s="32">
        <v>0</v>
      </c>
      <c r="K521" s="32">
        <v>0</v>
      </c>
      <c r="L521" s="32">
        <v>0</v>
      </c>
      <c r="M521" s="32">
        <v>17.26</v>
      </c>
      <c r="N521" s="32">
        <v>0</v>
      </c>
      <c r="O521" s="32">
        <v>0</v>
      </c>
      <c r="P521" s="33">
        <v>0</v>
      </c>
      <c r="Q521" s="33">
        <v>0</v>
      </c>
      <c r="R521" s="32">
        <v>0</v>
      </c>
      <c r="S521" s="32">
        <v>0</v>
      </c>
      <c r="T521" s="32">
        <v>0</v>
      </c>
      <c r="U521" s="32">
        <v>0</v>
      </c>
      <c r="V521" s="32">
        <v>0</v>
      </c>
      <c r="W521" s="32">
        <v>0</v>
      </c>
      <c r="X521" s="32">
        <v>0</v>
      </c>
    </row>
    <row r="522" spans="1:24" ht="24.75" customHeight="1">
      <c r="A522" s="31" t="s">
        <v>1097</v>
      </c>
      <c r="B522" s="31" t="s">
        <v>1089</v>
      </c>
      <c r="C522" s="31" t="s">
        <v>1083</v>
      </c>
      <c r="D522" s="31" t="s">
        <v>1098</v>
      </c>
      <c r="E522" s="32">
        <v>25.33</v>
      </c>
      <c r="F522" s="32">
        <v>0</v>
      </c>
      <c r="G522" s="32">
        <v>0</v>
      </c>
      <c r="H522" s="33">
        <v>0</v>
      </c>
      <c r="I522" s="33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3">
        <v>0</v>
      </c>
      <c r="Q522" s="33">
        <v>0</v>
      </c>
      <c r="R522" s="32">
        <v>0</v>
      </c>
      <c r="S522" s="32">
        <v>25.33</v>
      </c>
      <c r="T522" s="32">
        <v>0</v>
      </c>
      <c r="U522" s="32">
        <v>0</v>
      </c>
      <c r="V522" s="32">
        <v>0</v>
      </c>
      <c r="W522" s="32">
        <v>0</v>
      </c>
      <c r="X522" s="32">
        <v>0</v>
      </c>
    </row>
    <row r="523" spans="1:24" ht="24.75" customHeight="1">
      <c r="A523" s="31"/>
      <c r="B523" s="31"/>
      <c r="C523" s="31"/>
      <c r="D523" s="31" t="s">
        <v>1229</v>
      </c>
      <c r="E523" s="32">
        <v>232.17</v>
      </c>
      <c r="F523" s="32">
        <v>45.75</v>
      </c>
      <c r="G523" s="32">
        <v>102.24</v>
      </c>
      <c r="H523" s="33">
        <v>12.05</v>
      </c>
      <c r="I523" s="33">
        <v>0</v>
      </c>
      <c r="J523" s="32">
        <v>0</v>
      </c>
      <c r="K523" s="32">
        <v>27.94</v>
      </c>
      <c r="L523" s="32">
        <v>0</v>
      </c>
      <c r="M523" s="32">
        <v>11.18</v>
      </c>
      <c r="N523" s="32">
        <v>2.6</v>
      </c>
      <c r="O523" s="32">
        <v>1.55</v>
      </c>
      <c r="P523" s="33">
        <v>0.27</v>
      </c>
      <c r="Q523" s="33">
        <v>0.3</v>
      </c>
      <c r="R523" s="32">
        <v>0.98</v>
      </c>
      <c r="S523" s="32">
        <v>16.44</v>
      </c>
      <c r="T523" s="32">
        <v>0</v>
      </c>
      <c r="U523" s="32">
        <v>0</v>
      </c>
      <c r="V523" s="32">
        <v>9.1</v>
      </c>
      <c r="W523" s="32">
        <v>2.6</v>
      </c>
      <c r="X523" s="32">
        <v>0.72</v>
      </c>
    </row>
    <row r="524" spans="1:24" ht="24.75" customHeight="1">
      <c r="A524" s="31" t="s">
        <v>1085</v>
      </c>
      <c r="B524" s="31" t="s">
        <v>1086</v>
      </c>
      <c r="C524" s="31" t="s">
        <v>1086</v>
      </c>
      <c r="D524" s="31" t="s">
        <v>1087</v>
      </c>
      <c r="E524" s="32">
        <v>27.94</v>
      </c>
      <c r="F524" s="32">
        <v>0</v>
      </c>
      <c r="G524" s="32">
        <v>0</v>
      </c>
      <c r="H524" s="33">
        <v>0</v>
      </c>
      <c r="I524" s="33">
        <v>0</v>
      </c>
      <c r="J524" s="32">
        <v>0</v>
      </c>
      <c r="K524" s="32">
        <v>27.94</v>
      </c>
      <c r="L524" s="32">
        <v>0</v>
      </c>
      <c r="M524" s="32">
        <v>0</v>
      </c>
      <c r="N524" s="32">
        <v>0</v>
      </c>
      <c r="O524" s="32">
        <v>0</v>
      </c>
      <c r="P524" s="33">
        <v>0</v>
      </c>
      <c r="Q524" s="33">
        <v>0</v>
      </c>
      <c r="R524" s="32">
        <v>0</v>
      </c>
      <c r="S524" s="32">
        <v>0</v>
      </c>
      <c r="T524" s="32">
        <v>0</v>
      </c>
      <c r="U524" s="32">
        <v>0</v>
      </c>
      <c r="V524" s="32">
        <v>0</v>
      </c>
      <c r="W524" s="32">
        <v>0</v>
      </c>
      <c r="X524" s="32">
        <v>0</v>
      </c>
    </row>
    <row r="525" spans="1:24" ht="24.75" customHeight="1">
      <c r="A525" s="31" t="s">
        <v>1085</v>
      </c>
      <c r="B525" s="31" t="s">
        <v>1088</v>
      </c>
      <c r="C525" s="31" t="s">
        <v>1083</v>
      </c>
      <c r="D525" s="31" t="s">
        <v>1102</v>
      </c>
      <c r="E525" s="32">
        <v>0.27</v>
      </c>
      <c r="F525" s="32">
        <v>0</v>
      </c>
      <c r="G525" s="32">
        <v>0</v>
      </c>
      <c r="H525" s="33">
        <v>0</v>
      </c>
      <c r="I525" s="33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0.27</v>
      </c>
      <c r="P525" s="33">
        <v>0.27</v>
      </c>
      <c r="Q525" s="33">
        <v>0</v>
      </c>
      <c r="R525" s="32">
        <v>0</v>
      </c>
      <c r="S525" s="32">
        <v>0</v>
      </c>
      <c r="T525" s="32">
        <v>0</v>
      </c>
      <c r="U525" s="32">
        <v>0</v>
      </c>
      <c r="V525" s="32">
        <v>0</v>
      </c>
      <c r="W525" s="32">
        <v>0</v>
      </c>
      <c r="X525" s="32">
        <v>0</v>
      </c>
    </row>
    <row r="526" spans="1:24" ht="24.75" customHeight="1">
      <c r="A526" s="31" t="s">
        <v>1085</v>
      </c>
      <c r="B526" s="31" t="s">
        <v>1088</v>
      </c>
      <c r="C526" s="31" t="s">
        <v>1089</v>
      </c>
      <c r="D526" s="31" t="s">
        <v>1090</v>
      </c>
      <c r="E526" s="32">
        <v>0.3</v>
      </c>
      <c r="F526" s="32">
        <v>0</v>
      </c>
      <c r="G526" s="32">
        <v>0</v>
      </c>
      <c r="H526" s="33">
        <v>0</v>
      </c>
      <c r="I526" s="33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0.3</v>
      </c>
      <c r="P526" s="33">
        <v>0</v>
      </c>
      <c r="Q526" s="33">
        <v>0.3</v>
      </c>
      <c r="R526" s="32">
        <v>0</v>
      </c>
      <c r="S526" s="32">
        <v>0</v>
      </c>
      <c r="T526" s="32">
        <v>0</v>
      </c>
      <c r="U526" s="32">
        <v>0</v>
      </c>
      <c r="V526" s="32">
        <v>0</v>
      </c>
      <c r="W526" s="32">
        <v>0</v>
      </c>
      <c r="X526" s="32">
        <v>0</v>
      </c>
    </row>
    <row r="527" spans="1:24" ht="24.75" customHeight="1">
      <c r="A527" s="31" t="s">
        <v>1085</v>
      </c>
      <c r="B527" s="31" t="s">
        <v>1088</v>
      </c>
      <c r="C527" s="31" t="s">
        <v>1082</v>
      </c>
      <c r="D527" s="31" t="s">
        <v>1091</v>
      </c>
      <c r="E527" s="32">
        <v>0.98</v>
      </c>
      <c r="F527" s="32">
        <v>0</v>
      </c>
      <c r="G527" s="32">
        <v>0</v>
      </c>
      <c r="H527" s="33">
        <v>0</v>
      </c>
      <c r="I527" s="33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0.98</v>
      </c>
      <c r="P527" s="33">
        <v>0</v>
      </c>
      <c r="Q527" s="33">
        <v>0</v>
      </c>
      <c r="R527" s="32">
        <v>0.98</v>
      </c>
      <c r="S527" s="32">
        <v>0</v>
      </c>
      <c r="T527" s="32">
        <v>0</v>
      </c>
      <c r="U527" s="32">
        <v>0</v>
      </c>
      <c r="V527" s="32">
        <v>0</v>
      </c>
      <c r="W527" s="32">
        <v>0</v>
      </c>
      <c r="X527" s="32">
        <v>0</v>
      </c>
    </row>
    <row r="528" spans="1:24" ht="24.75" customHeight="1">
      <c r="A528" s="31" t="s">
        <v>1092</v>
      </c>
      <c r="B528" s="31" t="s">
        <v>1093</v>
      </c>
      <c r="C528" s="31" t="s">
        <v>1082</v>
      </c>
      <c r="D528" s="31" t="s">
        <v>1094</v>
      </c>
      <c r="E528" s="32">
        <v>2.6</v>
      </c>
      <c r="F528" s="32">
        <v>0</v>
      </c>
      <c r="G528" s="32">
        <v>0</v>
      </c>
      <c r="H528" s="33">
        <v>0</v>
      </c>
      <c r="I528" s="33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2.6</v>
      </c>
      <c r="O528" s="32">
        <v>0</v>
      </c>
      <c r="P528" s="33">
        <v>0</v>
      </c>
      <c r="Q528" s="33">
        <v>0</v>
      </c>
      <c r="R528" s="32">
        <v>0</v>
      </c>
      <c r="S528" s="32">
        <v>0</v>
      </c>
      <c r="T528" s="32">
        <v>0</v>
      </c>
      <c r="U528" s="32">
        <v>0</v>
      </c>
      <c r="V528" s="32">
        <v>0</v>
      </c>
      <c r="W528" s="32">
        <v>0</v>
      </c>
      <c r="X528" s="32">
        <v>0</v>
      </c>
    </row>
    <row r="529" spans="1:24" ht="24.75" customHeight="1">
      <c r="A529" s="31" t="s">
        <v>1092</v>
      </c>
      <c r="B529" s="31" t="s">
        <v>1095</v>
      </c>
      <c r="C529" s="31" t="s">
        <v>1083</v>
      </c>
      <c r="D529" s="31" t="s">
        <v>1096</v>
      </c>
      <c r="E529" s="32">
        <v>11.18</v>
      </c>
      <c r="F529" s="32">
        <v>0</v>
      </c>
      <c r="G529" s="32">
        <v>0</v>
      </c>
      <c r="H529" s="33">
        <v>0</v>
      </c>
      <c r="I529" s="33">
        <v>0</v>
      </c>
      <c r="J529" s="32">
        <v>0</v>
      </c>
      <c r="K529" s="32">
        <v>0</v>
      </c>
      <c r="L529" s="32">
        <v>0</v>
      </c>
      <c r="M529" s="32">
        <v>11.18</v>
      </c>
      <c r="N529" s="32">
        <v>0</v>
      </c>
      <c r="O529" s="32">
        <v>0</v>
      </c>
      <c r="P529" s="33">
        <v>0</v>
      </c>
      <c r="Q529" s="33">
        <v>0</v>
      </c>
      <c r="R529" s="32">
        <v>0</v>
      </c>
      <c r="S529" s="32">
        <v>0</v>
      </c>
      <c r="T529" s="32">
        <v>0</v>
      </c>
      <c r="U529" s="32">
        <v>0</v>
      </c>
      <c r="V529" s="32">
        <v>0</v>
      </c>
      <c r="W529" s="32">
        <v>0</v>
      </c>
      <c r="X529" s="32">
        <v>0</v>
      </c>
    </row>
    <row r="530" spans="1:24" ht="24.75" customHeight="1">
      <c r="A530" s="31" t="s">
        <v>1151</v>
      </c>
      <c r="B530" s="31" t="s">
        <v>1083</v>
      </c>
      <c r="C530" s="31" t="s">
        <v>1083</v>
      </c>
      <c r="D530" s="31" t="s">
        <v>1230</v>
      </c>
      <c r="E530" s="32">
        <v>172.46</v>
      </c>
      <c r="F530" s="32">
        <v>45.75</v>
      </c>
      <c r="G530" s="32">
        <v>102.24</v>
      </c>
      <c r="H530" s="33">
        <v>12.05</v>
      </c>
      <c r="I530" s="33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3">
        <v>0</v>
      </c>
      <c r="Q530" s="33">
        <v>0</v>
      </c>
      <c r="R530" s="32">
        <v>0</v>
      </c>
      <c r="S530" s="32">
        <v>0</v>
      </c>
      <c r="T530" s="32">
        <v>0</v>
      </c>
      <c r="U530" s="32">
        <v>0</v>
      </c>
      <c r="V530" s="32">
        <v>9.1</v>
      </c>
      <c r="W530" s="32">
        <v>2.6</v>
      </c>
      <c r="X530" s="32">
        <v>0.72</v>
      </c>
    </row>
    <row r="531" spans="1:24" ht="24.75" customHeight="1">
      <c r="A531" s="31" t="s">
        <v>1097</v>
      </c>
      <c r="B531" s="31" t="s">
        <v>1089</v>
      </c>
      <c r="C531" s="31" t="s">
        <v>1083</v>
      </c>
      <c r="D531" s="31" t="s">
        <v>1098</v>
      </c>
      <c r="E531" s="32">
        <v>16.44</v>
      </c>
      <c r="F531" s="32">
        <v>0</v>
      </c>
      <c r="G531" s="32">
        <v>0</v>
      </c>
      <c r="H531" s="33">
        <v>0</v>
      </c>
      <c r="I531" s="33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3">
        <v>0</v>
      </c>
      <c r="Q531" s="33">
        <v>0</v>
      </c>
      <c r="R531" s="32">
        <v>0</v>
      </c>
      <c r="S531" s="32">
        <v>16.44</v>
      </c>
      <c r="T531" s="32">
        <v>0</v>
      </c>
      <c r="U531" s="32">
        <v>0</v>
      </c>
      <c r="V531" s="32">
        <v>0</v>
      </c>
      <c r="W531" s="32">
        <v>0</v>
      </c>
      <c r="X531" s="32">
        <v>0</v>
      </c>
    </row>
    <row r="532" spans="1:24" ht="24.75" customHeight="1">
      <c r="A532" s="31"/>
      <c r="B532" s="31"/>
      <c r="C532" s="31"/>
      <c r="D532" s="31" t="s">
        <v>1231</v>
      </c>
      <c r="E532" s="32">
        <v>127.36</v>
      </c>
      <c r="F532" s="32">
        <v>25.15</v>
      </c>
      <c r="G532" s="32">
        <v>73.18</v>
      </c>
      <c r="H532" s="33">
        <v>8</v>
      </c>
      <c r="I532" s="33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1.36</v>
      </c>
      <c r="P532" s="33">
        <v>0.49</v>
      </c>
      <c r="Q532" s="33">
        <v>0.19</v>
      </c>
      <c r="R532" s="32">
        <v>0.68</v>
      </c>
      <c r="S532" s="32">
        <v>11.57</v>
      </c>
      <c r="T532" s="32">
        <v>0</v>
      </c>
      <c r="U532" s="32">
        <v>0</v>
      </c>
      <c r="V532" s="32">
        <v>6.3</v>
      </c>
      <c r="W532" s="32">
        <v>1.8</v>
      </c>
      <c r="X532" s="32">
        <v>0</v>
      </c>
    </row>
    <row r="533" spans="1:24" ht="24.75" customHeight="1">
      <c r="A533" s="31" t="s">
        <v>1151</v>
      </c>
      <c r="B533" s="31" t="s">
        <v>1083</v>
      </c>
      <c r="C533" s="31" t="s">
        <v>1100</v>
      </c>
      <c r="D533" s="31" t="s">
        <v>1232</v>
      </c>
      <c r="E533" s="32">
        <v>127.36</v>
      </c>
      <c r="F533" s="32">
        <v>25.15</v>
      </c>
      <c r="G533" s="32">
        <v>73.18</v>
      </c>
      <c r="H533" s="33">
        <v>8</v>
      </c>
      <c r="I533" s="33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1.36</v>
      </c>
      <c r="P533" s="33">
        <v>0.49</v>
      </c>
      <c r="Q533" s="33">
        <v>0.19</v>
      </c>
      <c r="R533" s="32">
        <v>0.68</v>
      </c>
      <c r="S533" s="32">
        <v>11.57</v>
      </c>
      <c r="T533" s="32">
        <v>0</v>
      </c>
      <c r="U533" s="32">
        <v>0</v>
      </c>
      <c r="V533" s="32">
        <v>6.3</v>
      </c>
      <c r="W533" s="32">
        <v>1.8</v>
      </c>
      <c r="X533" s="32">
        <v>0</v>
      </c>
    </row>
    <row r="534" spans="1:24" ht="24.75" customHeight="1">
      <c r="A534" s="31"/>
      <c r="B534" s="31"/>
      <c r="C534" s="31"/>
      <c r="D534" s="31" t="s">
        <v>1233</v>
      </c>
      <c r="E534" s="32">
        <v>232.01</v>
      </c>
      <c r="F534" s="32">
        <v>36.86</v>
      </c>
      <c r="G534" s="32">
        <v>103.73</v>
      </c>
      <c r="H534" s="33">
        <v>11.46</v>
      </c>
      <c r="I534" s="33">
        <v>0</v>
      </c>
      <c r="J534" s="32">
        <v>0</v>
      </c>
      <c r="K534" s="32">
        <v>27.78</v>
      </c>
      <c r="L534" s="32">
        <v>0</v>
      </c>
      <c r="M534" s="32">
        <v>11.11</v>
      </c>
      <c r="N534" s="32">
        <v>0</v>
      </c>
      <c r="O534" s="32">
        <v>1.94</v>
      </c>
      <c r="P534" s="33">
        <v>0.69</v>
      </c>
      <c r="Q534" s="33">
        <v>0.28</v>
      </c>
      <c r="R534" s="32">
        <v>0.97</v>
      </c>
      <c r="S534" s="32">
        <v>16.56</v>
      </c>
      <c r="T534" s="32">
        <v>0</v>
      </c>
      <c r="U534" s="32">
        <v>0</v>
      </c>
      <c r="V534" s="32">
        <v>8.4</v>
      </c>
      <c r="W534" s="32">
        <v>2.4</v>
      </c>
      <c r="X534" s="32">
        <v>11.77</v>
      </c>
    </row>
    <row r="535" spans="1:24" ht="24.75" customHeight="1">
      <c r="A535" s="31" t="s">
        <v>1151</v>
      </c>
      <c r="B535" s="31" t="s">
        <v>1083</v>
      </c>
      <c r="C535" s="31" t="s">
        <v>1100</v>
      </c>
      <c r="D535" s="31" t="s">
        <v>1232</v>
      </c>
      <c r="E535" s="32">
        <v>232.01</v>
      </c>
      <c r="F535" s="32">
        <v>36.86</v>
      </c>
      <c r="G535" s="32">
        <v>103.73</v>
      </c>
      <c r="H535" s="33">
        <v>11.46</v>
      </c>
      <c r="I535" s="33">
        <v>0</v>
      </c>
      <c r="J535" s="32">
        <v>0</v>
      </c>
      <c r="K535" s="32">
        <v>27.78</v>
      </c>
      <c r="L535" s="32">
        <v>0</v>
      </c>
      <c r="M535" s="32">
        <v>11.11</v>
      </c>
      <c r="N535" s="32">
        <v>0</v>
      </c>
      <c r="O535" s="32">
        <v>1.94</v>
      </c>
      <c r="P535" s="33">
        <v>0.69</v>
      </c>
      <c r="Q535" s="33">
        <v>0.28</v>
      </c>
      <c r="R535" s="32">
        <v>0.97</v>
      </c>
      <c r="S535" s="32">
        <v>16.56</v>
      </c>
      <c r="T535" s="32">
        <v>0</v>
      </c>
      <c r="U535" s="32">
        <v>0</v>
      </c>
      <c r="V535" s="32">
        <v>8.4</v>
      </c>
      <c r="W535" s="32">
        <v>2.4</v>
      </c>
      <c r="X535" s="32">
        <v>11.77</v>
      </c>
    </row>
    <row r="536" spans="1:24" ht="24.75" customHeight="1">
      <c r="A536" s="31"/>
      <c r="B536" s="31"/>
      <c r="C536" s="31"/>
      <c r="D536" s="31" t="s">
        <v>1234</v>
      </c>
      <c r="E536" s="32">
        <v>1151.19</v>
      </c>
      <c r="F536" s="32">
        <v>192.35</v>
      </c>
      <c r="G536" s="32">
        <v>527.78</v>
      </c>
      <c r="H536" s="33">
        <v>58.52</v>
      </c>
      <c r="I536" s="33">
        <v>0</v>
      </c>
      <c r="J536" s="32">
        <v>0</v>
      </c>
      <c r="K536" s="32">
        <v>144.15</v>
      </c>
      <c r="L536" s="32">
        <v>0</v>
      </c>
      <c r="M536" s="32">
        <v>57.66</v>
      </c>
      <c r="N536" s="32">
        <v>16.68</v>
      </c>
      <c r="O536" s="32">
        <v>7.31</v>
      </c>
      <c r="P536" s="33">
        <v>0.82</v>
      </c>
      <c r="Q536" s="33">
        <v>1.44</v>
      </c>
      <c r="R536" s="32">
        <v>5.05</v>
      </c>
      <c r="S536" s="32">
        <v>84.64</v>
      </c>
      <c r="T536" s="32">
        <v>0</v>
      </c>
      <c r="U536" s="32">
        <v>0</v>
      </c>
      <c r="V536" s="32">
        <v>48.3</v>
      </c>
      <c r="W536" s="32">
        <v>13.8</v>
      </c>
      <c r="X536" s="32">
        <v>0</v>
      </c>
    </row>
    <row r="537" spans="1:24" ht="24.75" customHeight="1">
      <c r="A537" s="31" t="s">
        <v>1081</v>
      </c>
      <c r="B537" s="31" t="s">
        <v>1082</v>
      </c>
      <c r="C537" s="31" t="s">
        <v>1235</v>
      </c>
      <c r="D537" s="31" t="s">
        <v>1236</v>
      </c>
      <c r="E537" s="32">
        <v>840.75</v>
      </c>
      <c r="F537" s="32">
        <v>192.35</v>
      </c>
      <c r="G537" s="32">
        <v>527.78</v>
      </c>
      <c r="H537" s="33">
        <v>58.52</v>
      </c>
      <c r="I537" s="33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3">
        <v>0</v>
      </c>
      <c r="Q537" s="33">
        <v>0</v>
      </c>
      <c r="R537" s="32">
        <v>0</v>
      </c>
      <c r="S537" s="32">
        <v>0</v>
      </c>
      <c r="T537" s="32">
        <v>0</v>
      </c>
      <c r="U537" s="32">
        <v>0</v>
      </c>
      <c r="V537" s="32">
        <v>48.3</v>
      </c>
      <c r="W537" s="32">
        <v>13.8</v>
      </c>
      <c r="X537" s="32">
        <v>0</v>
      </c>
    </row>
    <row r="538" spans="1:24" ht="24.75" customHeight="1">
      <c r="A538" s="31" t="s">
        <v>1085</v>
      </c>
      <c r="B538" s="31" t="s">
        <v>1086</v>
      </c>
      <c r="C538" s="31" t="s">
        <v>1086</v>
      </c>
      <c r="D538" s="31" t="s">
        <v>1087</v>
      </c>
      <c r="E538" s="32">
        <v>144.15</v>
      </c>
      <c r="F538" s="32">
        <v>0</v>
      </c>
      <c r="G538" s="32">
        <v>0</v>
      </c>
      <c r="H538" s="33">
        <v>0</v>
      </c>
      <c r="I538" s="33">
        <v>0</v>
      </c>
      <c r="J538" s="32">
        <v>0</v>
      </c>
      <c r="K538" s="32">
        <v>144.15</v>
      </c>
      <c r="L538" s="32">
        <v>0</v>
      </c>
      <c r="M538" s="32">
        <v>0</v>
      </c>
      <c r="N538" s="32">
        <v>0</v>
      </c>
      <c r="O538" s="32">
        <v>0</v>
      </c>
      <c r="P538" s="33">
        <v>0</v>
      </c>
      <c r="Q538" s="33">
        <v>0</v>
      </c>
      <c r="R538" s="32">
        <v>0</v>
      </c>
      <c r="S538" s="32">
        <v>0</v>
      </c>
      <c r="T538" s="32">
        <v>0</v>
      </c>
      <c r="U538" s="32">
        <v>0</v>
      </c>
      <c r="V538" s="32">
        <v>0</v>
      </c>
      <c r="W538" s="32">
        <v>0</v>
      </c>
      <c r="X538" s="32">
        <v>0</v>
      </c>
    </row>
    <row r="539" spans="1:24" ht="24.75" customHeight="1">
      <c r="A539" s="31" t="s">
        <v>1085</v>
      </c>
      <c r="B539" s="31" t="s">
        <v>1088</v>
      </c>
      <c r="C539" s="31" t="s">
        <v>1083</v>
      </c>
      <c r="D539" s="31" t="s">
        <v>1102</v>
      </c>
      <c r="E539" s="32">
        <v>0.82</v>
      </c>
      <c r="F539" s="32">
        <v>0</v>
      </c>
      <c r="G539" s="32">
        <v>0</v>
      </c>
      <c r="H539" s="33">
        <v>0</v>
      </c>
      <c r="I539" s="33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0.82</v>
      </c>
      <c r="P539" s="33">
        <v>0.82</v>
      </c>
      <c r="Q539" s="33">
        <v>0</v>
      </c>
      <c r="R539" s="32">
        <v>0</v>
      </c>
      <c r="S539" s="32">
        <v>0</v>
      </c>
      <c r="T539" s="32">
        <v>0</v>
      </c>
      <c r="U539" s="32">
        <v>0</v>
      </c>
      <c r="V539" s="32">
        <v>0</v>
      </c>
      <c r="W539" s="32">
        <v>0</v>
      </c>
      <c r="X539" s="32">
        <v>0</v>
      </c>
    </row>
    <row r="540" spans="1:24" ht="24.75" customHeight="1">
      <c r="A540" s="31" t="s">
        <v>1085</v>
      </c>
      <c r="B540" s="31" t="s">
        <v>1088</v>
      </c>
      <c r="C540" s="31" t="s">
        <v>1089</v>
      </c>
      <c r="D540" s="31" t="s">
        <v>1090</v>
      </c>
      <c r="E540" s="32">
        <v>1.44</v>
      </c>
      <c r="F540" s="32">
        <v>0</v>
      </c>
      <c r="G540" s="32">
        <v>0</v>
      </c>
      <c r="H540" s="33">
        <v>0</v>
      </c>
      <c r="I540" s="33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1.44</v>
      </c>
      <c r="P540" s="33">
        <v>0</v>
      </c>
      <c r="Q540" s="33">
        <v>1.44</v>
      </c>
      <c r="R540" s="32">
        <v>0</v>
      </c>
      <c r="S540" s="32">
        <v>0</v>
      </c>
      <c r="T540" s="32">
        <v>0</v>
      </c>
      <c r="U540" s="32">
        <v>0</v>
      </c>
      <c r="V540" s="32">
        <v>0</v>
      </c>
      <c r="W540" s="32">
        <v>0</v>
      </c>
      <c r="X540" s="32">
        <v>0</v>
      </c>
    </row>
    <row r="541" spans="1:24" ht="24.75" customHeight="1">
      <c r="A541" s="31" t="s">
        <v>1085</v>
      </c>
      <c r="B541" s="31" t="s">
        <v>1088</v>
      </c>
      <c r="C541" s="31" t="s">
        <v>1082</v>
      </c>
      <c r="D541" s="31" t="s">
        <v>1091</v>
      </c>
      <c r="E541" s="32">
        <v>5.05</v>
      </c>
      <c r="F541" s="32">
        <v>0</v>
      </c>
      <c r="G541" s="32">
        <v>0</v>
      </c>
      <c r="H541" s="33">
        <v>0</v>
      </c>
      <c r="I541" s="33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5.05</v>
      </c>
      <c r="P541" s="33">
        <v>0</v>
      </c>
      <c r="Q541" s="33">
        <v>0</v>
      </c>
      <c r="R541" s="32">
        <v>5.05</v>
      </c>
      <c r="S541" s="32">
        <v>0</v>
      </c>
      <c r="T541" s="32">
        <v>0</v>
      </c>
      <c r="U541" s="32">
        <v>0</v>
      </c>
      <c r="V541" s="32">
        <v>0</v>
      </c>
      <c r="W541" s="32">
        <v>0</v>
      </c>
      <c r="X541" s="32">
        <v>0</v>
      </c>
    </row>
    <row r="542" spans="1:24" ht="24.75" customHeight="1">
      <c r="A542" s="31" t="s">
        <v>1092</v>
      </c>
      <c r="B542" s="31" t="s">
        <v>1093</v>
      </c>
      <c r="C542" s="31" t="s">
        <v>1082</v>
      </c>
      <c r="D542" s="31" t="s">
        <v>1094</v>
      </c>
      <c r="E542" s="32">
        <v>16.68</v>
      </c>
      <c r="F542" s="32">
        <v>0</v>
      </c>
      <c r="G542" s="32">
        <v>0</v>
      </c>
      <c r="H542" s="33">
        <v>0</v>
      </c>
      <c r="I542" s="33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16.68</v>
      </c>
      <c r="O542" s="32">
        <v>0</v>
      </c>
      <c r="P542" s="33">
        <v>0</v>
      </c>
      <c r="Q542" s="33">
        <v>0</v>
      </c>
      <c r="R542" s="32">
        <v>0</v>
      </c>
      <c r="S542" s="32">
        <v>0</v>
      </c>
      <c r="T542" s="32">
        <v>0</v>
      </c>
      <c r="U542" s="32">
        <v>0</v>
      </c>
      <c r="V542" s="32">
        <v>0</v>
      </c>
      <c r="W542" s="32">
        <v>0</v>
      </c>
      <c r="X542" s="32">
        <v>0</v>
      </c>
    </row>
    <row r="543" spans="1:24" ht="24.75" customHeight="1">
      <c r="A543" s="31" t="s">
        <v>1092</v>
      </c>
      <c r="B543" s="31" t="s">
        <v>1095</v>
      </c>
      <c r="C543" s="31" t="s">
        <v>1083</v>
      </c>
      <c r="D543" s="31" t="s">
        <v>1096</v>
      </c>
      <c r="E543" s="32">
        <v>57.66</v>
      </c>
      <c r="F543" s="32">
        <v>0</v>
      </c>
      <c r="G543" s="32">
        <v>0</v>
      </c>
      <c r="H543" s="33">
        <v>0</v>
      </c>
      <c r="I543" s="33">
        <v>0</v>
      </c>
      <c r="J543" s="32">
        <v>0</v>
      </c>
      <c r="K543" s="32">
        <v>0</v>
      </c>
      <c r="L543" s="32">
        <v>0</v>
      </c>
      <c r="M543" s="32">
        <v>57.66</v>
      </c>
      <c r="N543" s="32">
        <v>0</v>
      </c>
      <c r="O543" s="32">
        <v>0</v>
      </c>
      <c r="P543" s="33">
        <v>0</v>
      </c>
      <c r="Q543" s="33">
        <v>0</v>
      </c>
      <c r="R543" s="32">
        <v>0</v>
      </c>
      <c r="S543" s="32">
        <v>0</v>
      </c>
      <c r="T543" s="32">
        <v>0</v>
      </c>
      <c r="U543" s="32">
        <v>0</v>
      </c>
      <c r="V543" s="32">
        <v>0</v>
      </c>
      <c r="W543" s="32">
        <v>0</v>
      </c>
      <c r="X543" s="32">
        <v>0</v>
      </c>
    </row>
    <row r="544" spans="1:24" ht="24.75" customHeight="1">
      <c r="A544" s="31" t="s">
        <v>1097</v>
      </c>
      <c r="B544" s="31" t="s">
        <v>1089</v>
      </c>
      <c r="C544" s="31" t="s">
        <v>1083</v>
      </c>
      <c r="D544" s="31" t="s">
        <v>1098</v>
      </c>
      <c r="E544" s="32">
        <v>84.64</v>
      </c>
      <c r="F544" s="32">
        <v>0</v>
      </c>
      <c r="G544" s="32">
        <v>0</v>
      </c>
      <c r="H544" s="33">
        <v>0</v>
      </c>
      <c r="I544" s="33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3">
        <v>0</v>
      </c>
      <c r="Q544" s="33">
        <v>0</v>
      </c>
      <c r="R544" s="32">
        <v>0</v>
      </c>
      <c r="S544" s="32">
        <v>84.64</v>
      </c>
      <c r="T544" s="32">
        <v>0</v>
      </c>
      <c r="U544" s="32">
        <v>0</v>
      </c>
      <c r="V544" s="32">
        <v>0</v>
      </c>
      <c r="W544" s="32">
        <v>0</v>
      </c>
      <c r="X544" s="32">
        <v>0</v>
      </c>
    </row>
    <row r="545" spans="1:24" ht="24.75" customHeight="1">
      <c r="A545" s="31"/>
      <c r="B545" s="31"/>
      <c r="C545" s="31"/>
      <c r="D545" s="31" t="s">
        <v>1237</v>
      </c>
      <c r="E545" s="32">
        <v>770.23</v>
      </c>
      <c r="F545" s="32">
        <v>123.24</v>
      </c>
      <c r="G545" s="32">
        <v>358.64</v>
      </c>
      <c r="H545" s="33">
        <v>39.14</v>
      </c>
      <c r="I545" s="33">
        <v>0</v>
      </c>
      <c r="J545" s="32">
        <v>0</v>
      </c>
      <c r="K545" s="32">
        <v>96.38</v>
      </c>
      <c r="L545" s="32">
        <v>0</v>
      </c>
      <c r="M545" s="32">
        <v>38.55</v>
      </c>
      <c r="N545" s="32">
        <v>9.76</v>
      </c>
      <c r="O545" s="32">
        <v>5.11</v>
      </c>
      <c r="P545" s="33">
        <v>0.78</v>
      </c>
      <c r="Q545" s="33">
        <v>0.96</v>
      </c>
      <c r="R545" s="32">
        <v>3.37</v>
      </c>
      <c r="S545" s="32">
        <v>56.61</v>
      </c>
      <c r="T545" s="32">
        <v>0</v>
      </c>
      <c r="U545" s="32">
        <v>0</v>
      </c>
      <c r="V545" s="32">
        <v>32.9</v>
      </c>
      <c r="W545" s="32">
        <v>9.4</v>
      </c>
      <c r="X545" s="32">
        <v>0.5</v>
      </c>
    </row>
    <row r="546" spans="1:24" ht="24.75" customHeight="1">
      <c r="A546" s="31" t="s">
        <v>1081</v>
      </c>
      <c r="B546" s="31" t="s">
        <v>1082</v>
      </c>
      <c r="C546" s="31" t="s">
        <v>1235</v>
      </c>
      <c r="D546" s="31" t="s">
        <v>1236</v>
      </c>
      <c r="E546" s="32">
        <v>563.82</v>
      </c>
      <c r="F546" s="32">
        <v>123.24</v>
      </c>
      <c r="G546" s="32">
        <v>358.64</v>
      </c>
      <c r="H546" s="33">
        <v>39.14</v>
      </c>
      <c r="I546" s="33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3">
        <v>0</v>
      </c>
      <c r="Q546" s="33">
        <v>0</v>
      </c>
      <c r="R546" s="32">
        <v>0</v>
      </c>
      <c r="S546" s="32">
        <v>0</v>
      </c>
      <c r="T546" s="32">
        <v>0</v>
      </c>
      <c r="U546" s="32">
        <v>0</v>
      </c>
      <c r="V546" s="32">
        <v>32.9</v>
      </c>
      <c r="W546" s="32">
        <v>9.4</v>
      </c>
      <c r="X546" s="32">
        <v>0.5</v>
      </c>
    </row>
    <row r="547" spans="1:24" ht="24.75" customHeight="1">
      <c r="A547" s="31" t="s">
        <v>1085</v>
      </c>
      <c r="B547" s="31" t="s">
        <v>1086</v>
      </c>
      <c r="C547" s="31" t="s">
        <v>1086</v>
      </c>
      <c r="D547" s="31" t="s">
        <v>1087</v>
      </c>
      <c r="E547" s="32">
        <v>96.38</v>
      </c>
      <c r="F547" s="32">
        <v>0</v>
      </c>
      <c r="G547" s="32">
        <v>0</v>
      </c>
      <c r="H547" s="33">
        <v>0</v>
      </c>
      <c r="I547" s="33">
        <v>0</v>
      </c>
      <c r="J547" s="32">
        <v>0</v>
      </c>
      <c r="K547" s="32">
        <v>96.38</v>
      </c>
      <c r="L547" s="32">
        <v>0</v>
      </c>
      <c r="M547" s="32">
        <v>0</v>
      </c>
      <c r="N547" s="32">
        <v>0</v>
      </c>
      <c r="O547" s="32">
        <v>0</v>
      </c>
      <c r="P547" s="33">
        <v>0</v>
      </c>
      <c r="Q547" s="33">
        <v>0</v>
      </c>
      <c r="R547" s="32">
        <v>0</v>
      </c>
      <c r="S547" s="32">
        <v>0</v>
      </c>
      <c r="T547" s="32">
        <v>0</v>
      </c>
      <c r="U547" s="32">
        <v>0</v>
      </c>
      <c r="V547" s="32">
        <v>0</v>
      </c>
      <c r="W547" s="32">
        <v>0</v>
      </c>
      <c r="X547" s="32">
        <v>0</v>
      </c>
    </row>
    <row r="548" spans="1:24" ht="24.75" customHeight="1">
      <c r="A548" s="31" t="s">
        <v>1085</v>
      </c>
      <c r="B548" s="31" t="s">
        <v>1088</v>
      </c>
      <c r="C548" s="31" t="s">
        <v>1083</v>
      </c>
      <c r="D548" s="31" t="s">
        <v>1102</v>
      </c>
      <c r="E548" s="32">
        <v>0.78</v>
      </c>
      <c r="F548" s="32">
        <v>0</v>
      </c>
      <c r="G548" s="32">
        <v>0</v>
      </c>
      <c r="H548" s="33">
        <v>0</v>
      </c>
      <c r="I548" s="33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0.78</v>
      </c>
      <c r="P548" s="33">
        <v>0.78</v>
      </c>
      <c r="Q548" s="33">
        <v>0</v>
      </c>
      <c r="R548" s="32">
        <v>0</v>
      </c>
      <c r="S548" s="32">
        <v>0</v>
      </c>
      <c r="T548" s="32">
        <v>0</v>
      </c>
      <c r="U548" s="32">
        <v>0</v>
      </c>
      <c r="V548" s="32">
        <v>0</v>
      </c>
      <c r="W548" s="32">
        <v>0</v>
      </c>
      <c r="X548" s="32">
        <v>0</v>
      </c>
    </row>
    <row r="549" spans="1:24" ht="24.75" customHeight="1">
      <c r="A549" s="31" t="s">
        <v>1085</v>
      </c>
      <c r="B549" s="31" t="s">
        <v>1088</v>
      </c>
      <c r="C549" s="31" t="s">
        <v>1089</v>
      </c>
      <c r="D549" s="31" t="s">
        <v>1090</v>
      </c>
      <c r="E549" s="32">
        <v>0.96</v>
      </c>
      <c r="F549" s="32">
        <v>0</v>
      </c>
      <c r="G549" s="32">
        <v>0</v>
      </c>
      <c r="H549" s="33">
        <v>0</v>
      </c>
      <c r="I549" s="33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0.96</v>
      </c>
      <c r="P549" s="33">
        <v>0</v>
      </c>
      <c r="Q549" s="33">
        <v>0.96</v>
      </c>
      <c r="R549" s="32">
        <v>0</v>
      </c>
      <c r="S549" s="32">
        <v>0</v>
      </c>
      <c r="T549" s="32">
        <v>0</v>
      </c>
      <c r="U549" s="32">
        <v>0</v>
      </c>
      <c r="V549" s="32">
        <v>0</v>
      </c>
      <c r="W549" s="32">
        <v>0</v>
      </c>
      <c r="X549" s="32">
        <v>0</v>
      </c>
    </row>
    <row r="550" spans="1:24" ht="24.75" customHeight="1">
      <c r="A550" s="31" t="s">
        <v>1085</v>
      </c>
      <c r="B550" s="31" t="s">
        <v>1088</v>
      </c>
      <c r="C550" s="31" t="s">
        <v>1082</v>
      </c>
      <c r="D550" s="31" t="s">
        <v>1091</v>
      </c>
      <c r="E550" s="32">
        <v>3.37</v>
      </c>
      <c r="F550" s="32">
        <v>0</v>
      </c>
      <c r="G550" s="32">
        <v>0</v>
      </c>
      <c r="H550" s="33">
        <v>0</v>
      </c>
      <c r="I550" s="33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3.37</v>
      </c>
      <c r="P550" s="33">
        <v>0</v>
      </c>
      <c r="Q550" s="33">
        <v>0</v>
      </c>
      <c r="R550" s="32">
        <v>3.37</v>
      </c>
      <c r="S550" s="32">
        <v>0</v>
      </c>
      <c r="T550" s="32">
        <v>0</v>
      </c>
      <c r="U550" s="32">
        <v>0</v>
      </c>
      <c r="V550" s="32">
        <v>0</v>
      </c>
      <c r="W550" s="32">
        <v>0</v>
      </c>
      <c r="X550" s="32">
        <v>0</v>
      </c>
    </row>
    <row r="551" spans="1:24" ht="24.75" customHeight="1">
      <c r="A551" s="31" t="s">
        <v>1092</v>
      </c>
      <c r="B551" s="31" t="s">
        <v>1093</v>
      </c>
      <c r="C551" s="31" t="s">
        <v>1082</v>
      </c>
      <c r="D551" s="31" t="s">
        <v>1094</v>
      </c>
      <c r="E551" s="32">
        <v>9.76</v>
      </c>
      <c r="F551" s="32">
        <v>0</v>
      </c>
      <c r="G551" s="32">
        <v>0</v>
      </c>
      <c r="H551" s="33">
        <v>0</v>
      </c>
      <c r="I551" s="33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9.76</v>
      </c>
      <c r="O551" s="32">
        <v>0</v>
      </c>
      <c r="P551" s="33">
        <v>0</v>
      </c>
      <c r="Q551" s="33">
        <v>0</v>
      </c>
      <c r="R551" s="32">
        <v>0</v>
      </c>
      <c r="S551" s="32">
        <v>0</v>
      </c>
      <c r="T551" s="32">
        <v>0</v>
      </c>
      <c r="U551" s="32">
        <v>0</v>
      </c>
      <c r="V551" s="32">
        <v>0</v>
      </c>
      <c r="W551" s="32">
        <v>0</v>
      </c>
      <c r="X551" s="32">
        <v>0</v>
      </c>
    </row>
    <row r="552" spans="1:24" ht="24.75" customHeight="1">
      <c r="A552" s="31" t="s">
        <v>1092</v>
      </c>
      <c r="B552" s="31" t="s">
        <v>1095</v>
      </c>
      <c r="C552" s="31" t="s">
        <v>1083</v>
      </c>
      <c r="D552" s="31" t="s">
        <v>1096</v>
      </c>
      <c r="E552" s="32">
        <v>38.55</v>
      </c>
      <c r="F552" s="32">
        <v>0</v>
      </c>
      <c r="G552" s="32">
        <v>0</v>
      </c>
      <c r="H552" s="33">
        <v>0</v>
      </c>
      <c r="I552" s="33">
        <v>0</v>
      </c>
      <c r="J552" s="32">
        <v>0</v>
      </c>
      <c r="K552" s="32">
        <v>0</v>
      </c>
      <c r="L552" s="32">
        <v>0</v>
      </c>
      <c r="M552" s="32">
        <v>38.55</v>
      </c>
      <c r="N552" s="32">
        <v>0</v>
      </c>
      <c r="O552" s="32">
        <v>0</v>
      </c>
      <c r="P552" s="33">
        <v>0</v>
      </c>
      <c r="Q552" s="33">
        <v>0</v>
      </c>
      <c r="R552" s="32">
        <v>0</v>
      </c>
      <c r="S552" s="32">
        <v>0</v>
      </c>
      <c r="T552" s="32">
        <v>0</v>
      </c>
      <c r="U552" s="32">
        <v>0</v>
      </c>
      <c r="V552" s="32">
        <v>0</v>
      </c>
      <c r="W552" s="32">
        <v>0</v>
      </c>
      <c r="X552" s="32">
        <v>0</v>
      </c>
    </row>
    <row r="553" spans="1:24" ht="24.75" customHeight="1">
      <c r="A553" s="31" t="s">
        <v>1097</v>
      </c>
      <c r="B553" s="31" t="s">
        <v>1089</v>
      </c>
      <c r="C553" s="31" t="s">
        <v>1083</v>
      </c>
      <c r="D553" s="31" t="s">
        <v>1098</v>
      </c>
      <c r="E553" s="32">
        <v>56.61</v>
      </c>
      <c r="F553" s="32">
        <v>0</v>
      </c>
      <c r="G553" s="32">
        <v>0</v>
      </c>
      <c r="H553" s="33">
        <v>0</v>
      </c>
      <c r="I553" s="33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3">
        <v>0</v>
      </c>
      <c r="Q553" s="33">
        <v>0</v>
      </c>
      <c r="R553" s="32">
        <v>0</v>
      </c>
      <c r="S553" s="32">
        <v>56.61</v>
      </c>
      <c r="T553" s="32">
        <v>0</v>
      </c>
      <c r="U553" s="32">
        <v>0</v>
      </c>
      <c r="V553" s="32">
        <v>0</v>
      </c>
      <c r="W553" s="32">
        <v>0</v>
      </c>
      <c r="X553" s="32">
        <v>0</v>
      </c>
    </row>
    <row r="554" spans="1:24" ht="24.75" customHeight="1">
      <c r="A554" s="31"/>
      <c r="B554" s="31"/>
      <c r="C554" s="31"/>
      <c r="D554" s="31" t="s">
        <v>1238</v>
      </c>
      <c r="E554" s="32">
        <v>898.01</v>
      </c>
      <c r="F554" s="32">
        <v>159.64</v>
      </c>
      <c r="G554" s="32">
        <v>402.09</v>
      </c>
      <c r="H554" s="33">
        <v>45.64</v>
      </c>
      <c r="I554" s="33">
        <v>0</v>
      </c>
      <c r="J554" s="32">
        <v>0</v>
      </c>
      <c r="K554" s="32">
        <v>112.28</v>
      </c>
      <c r="L554" s="32">
        <v>0</v>
      </c>
      <c r="M554" s="32">
        <v>44.91</v>
      </c>
      <c r="N554" s="32">
        <v>11.43</v>
      </c>
      <c r="O554" s="32">
        <v>5.95</v>
      </c>
      <c r="P554" s="33">
        <v>0.9</v>
      </c>
      <c r="Q554" s="33">
        <v>1.12</v>
      </c>
      <c r="R554" s="32">
        <v>3.93</v>
      </c>
      <c r="S554" s="32">
        <v>66.02</v>
      </c>
      <c r="T554" s="32">
        <v>0</v>
      </c>
      <c r="U554" s="32">
        <v>0</v>
      </c>
      <c r="V554" s="32">
        <v>37.8</v>
      </c>
      <c r="W554" s="32">
        <v>10.8</v>
      </c>
      <c r="X554" s="32">
        <v>1.45</v>
      </c>
    </row>
    <row r="555" spans="1:24" ht="24.75" customHeight="1">
      <c r="A555" s="31" t="s">
        <v>1081</v>
      </c>
      <c r="B555" s="31" t="s">
        <v>1082</v>
      </c>
      <c r="C555" s="31" t="s">
        <v>1235</v>
      </c>
      <c r="D555" s="31" t="s">
        <v>1236</v>
      </c>
      <c r="E555" s="32">
        <v>657.42</v>
      </c>
      <c r="F555" s="32">
        <v>159.64</v>
      </c>
      <c r="G555" s="32">
        <v>402.09</v>
      </c>
      <c r="H555" s="33">
        <v>45.64</v>
      </c>
      <c r="I555" s="33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3">
        <v>0</v>
      </c>
      <c r="Q555" s="33">
        <v>0</v>
      </c>
      <c r="R555" s="32">
        <v>0</v>
      </c>
      <c r="S555" s="32">
        <v>0</v>
      </c>
      <c r="T555" s="32">
        <v>0</v>
      </c>
      <c r="U555" s="32">
        <v>0</v>
      </c>
      <c r="V555" s="32">
        <v>37.8</v>
      </c>
      <c r="W555" s="32">
        <v>10.8</v>
      </c>
      <c r="X555" s="32">
        <v>1.45</v>
      </c>
    </row>
    <row r="556" spans="1:24" ht="24.75" customHeight="1">
      <c r="A556" s="31" t="s">
        <v>1085</v>
      </c>
      <c r="B556" s="31" t="s">
        <v>1086</v>
      </c>
      <c r="C556" s="31" t="s">
        <v>1086</v>
      </c>
      <c r="D556" s="31" t="s">
        <v>1087</v>
      </c>
      <c r="E556" s="32">
        <v>112.28</v>
      </c>
      <c r="F556" s="32">
        <v>0</v>
      </c>
      <c r="G556" s="32">
        <v>0</v>
      </c>
      <c r="H556" s="33">
        <v>0</v>
      </c>
      <c r="I556" s="33">
        <v>0</v>
      </c>
      <c r="J556" s="32">
        <v>0</v>
      </c>
      <c r="K556" s="32">
        <v>112.28</v>
      </c>
      <c r="L556" s="32">
        <v>0</v>
      </c>
      <c r="M556" s="32">
        <v>0</v>
      </c>
      <c r="N556" s="32">
        <v>0</v>
      </c>
      <c r="O556" s="32">
        <v>0</v>
      </c>
      <c r="P556" s="33">
        <v>0</v>
      </c>
      <c r="Q556" s="33">
        <v>0</v>
      </c>
      <c r="R556" s="32">
        <v>0</v>
      </c>
      <c r="S556" s="32">
        <v>0</v>
      </c>
      <c r="T556" s="32">
        <v>0</v>
      </c>
      <c r="U556" s="32">
        <v>0</v>
      </c>
      <c r="V556" s="32">
        <v>0</v>
      </c>
      <c r="W556" s="32">
        <v>0</v>
      </c>
      <c r="X556" s="32">
        <v>0</v>
      </c>
    </row>
    <row r="557" spans="1:24" ht="24.75" customHeight="1">
      <c r="A557" s="31" t="s">
        <v>1085</v>
      </c>
      <c r="B557" s="31" t="s">
        <v>1088</v>
      </c>
      <c r="C557" s="31" t="s">
        <v>1083</v>
      </c>
      <c r="D557" s="31" t="s">
        <v>1102</v>
      </c>
      <c r="E557" s="32">
        <v>0.9</v>
      </c>
      <c r="F557" s="32">
        <v>0</v>
      </c>
      <c r="G557" s="32">
        <v>0</v>
      </c>
      <c r="H557" s="33">
        <v>0</v>
      </c>
      <c r="I557" s="33">
        <v>0</v>
      </c>
      <c r="J557" s="32">
        <v>0</v>
      </c>
      <c r="K557" s="32">
        <v>0</v>
      </c>
      <c r="L557" s="32">
        <v>0</v>
      </c>
      <c r="M557" s="32">
        <v>0</v>
      </c>
      <c r="N557" s="32">
        <v>0</v>
      </c>
      <c r="O557" s="32">
        <v>0.9</v>
      </c>
      <c r="P557" s="33">
        <v>0.9</v>
      </c>
      <c r="Q557" s="33">
        <v>0</v>
      </c>
      <c r="R557" s="32">
        <v>0</v>
      </c>
      <c r="S557" s="32">
        <v>0</v>
      </c>
      <c r="T557" s="32">
        <v>0</v>
      </c>
      <c r="U557" s="32">
        <v>0</v>
      </c>
      <c r="V557" s="32">
        <v>0</v>
      </c>
      <c r="W557" s="32">
        <v>0</v>
      </c>
      <c r="X557" s="32">
        <v>0</v>
      </c>
    </row>
    <row r="558" spans="1:24" ht="24.75" customHeight="1">
      <c r="A558" s="31" t="s">
        <v>1085</v>
      </c>
      <c r="B558" s="31" t="s">
        <v>1088</v>
      </c>
      <c r="C558" s="31" t="s">
        <v>1089</v>
      </c>
      <c r="D558" s="31" t="s">
        <v>1090</v>
      </c>
      <c r="E558" s="32">
        <v>1.12</v>
      </c>
      <c r="F558" s="32">
        <v>0</v>
      </c>
      <c r="G558" s="32">
        <v>0</v>
      </c>
      <c r="H558" s="33">
        <v>0</v>
      </c>
      <c r="I558" s="33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1.12</v>
      </c>
      <c r="P558" s="33">
        <v>0</v>
      </c>
      <c r="Q558" s="33">
        <v>1.12</v>
      </c>
      <c r="R558" s="32">
        <v>0</v>
      </c>
      <c r="S558" s="32">
        <v>0</v>
      </c>
      <c r="T558" s="32">
        <v>0</v>
      </c>
      <c r="U558" s="32">
        <v>0</v>
      </c>
      <c r="V558" s="32">
        <v>0</v>
      </c>
      <c r="W558" s="32">
        <v>0</v>
      </c>
      <c r="X558" s="32">
        <v>0</v>
      </c>
    </row>
    <row r="559" spans="1:24" ht="24.75" customHeight="1">
      <c r="A559" s="31" t="s">
        <v>1085</v>
      </c>
      <c r="B559" s="31" t="s">
        <v>1088</v>
      </c>
      <c r="C559" s="31" t="s">
        <v>1082</v>
      </c>
      <c r="D559" s="31" t="s">
        <v>1091</v>
      </c>
      <c r="E559" s="32">
        <v>3.93</v>
      </c>
      <c r="F559" s="32">
        <v>0</v>
      </c>
      <c r="G559" s="32">
        <v>0</v>
      </c>
      <c r="H559" s="33">
        <v>0</v>
      </c>
      <c r="I559" s="33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3.93</v>
      </c>
      <c r="P559" s="33">
        <v>0</v>
      </c>
      <c r="Q559" s="33">
        <v>0</v>
      </c>
      <c r="R559" s="32">
        <v>3.93</v>
      </c>
      <c r="S559" s="32">
        <v>0</v>
      </c>
      <c r="T559" s="32">
        <v>0</v>
      </c>
      <c r="U559" s="32">
        <v>0</v>
      </c>
      <c r="V559" s="32">
        <v>0</v>
      </c>
      <c r="W559" s="32">
        <v>0</v>
      </c>
      <c r="X559" s="32">
        <v>0</v>
      </c>
    </row>
    <row r="560" spans="1:24" ht="24.75" customHeight="1">
      <c r="A560" s="31" t="s">
        <v>1092</v>
      </c>
      <c r="B560" s="31" t="s">
        <v>1093</v>
      </c>
      <c r="C560" s="31" t="s">
        <v>1082</v>
      </c>
      <c r="D560" s="31" t="s">
        <v>1094</v>
      </c>
      <c r="E560" s="32">
        <v>11.43</v>
      </c>
      <c r="F560" s="32">
        <v>0</v>
      </c>
      <c r="G560" s="32">
        <v>0</v>
      </c>
      <c r="H560" s="33">
        <v>0</v>
      </c>
      <c r="I560" s="33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11.43</v>
      </c>
      <c r="O560" s="32">
        <v>0</v>
      </c>
      <c r="P560" s="33">
        <v>0</v>
      </c>
      <c r="Q560" s="33">
        <v>0</v>
      </c>
      <c r="R560" s="32">
        <v>0</v>
      </c>
      <c r="S560" s="32">
        <v>0</v>
      </c>
      <c r="T560" s="32">
        <v>0</v>
      </c>
      <c r="U560" s="32">
        <v>0</v>
      </c>
      <c r="V560" s="32">
        <v>0</v>
      </c>
      <c r="W560" s="32">
        <v>0</v>
      </c>
      <c r="X560" s="32">
        <v>0</v>
      </c>
    </row>
    <row r="561" spans="1:24" ht="24.75" customHeight="1">
      <c r="A561" s="31" t="s">
        <v>1092</v>
      </c>
      <c r="B561" s="31" t="s">
        <v>1095</v>
      </c>
      <c r="C561" s="31" t="s">
        <v>1083</v>
      </c>
      <c r="D561" s="31" t="s">
        <v>1096</v>
      </c>
      <c r="E561" s="32">
        <v>44.91</v>
      </c>
      <c r="F561" s="32">
        <v>0</v>
      </c>
      <c r="G561" s="32">
        <v>0</v>
      </c>
      <c r="H561" s="33">
        <v>0</v>
      </c>
      <c r="I561" s="33">
        <v>0</v>
      </c>
      <c r="J561" s="32">
        <v>0</v>
      </c>
      <c r="K561" s="32">
        <v>0</v>
      </c>
      <c r="L561" s="32">
        <v>0</v>
      </c>
      <c r="M561" s="32">
        <v>44.91</v>
      </c>
      <c r="N561" s="32">
        <v>0</v>
      </c>
      <c r="O561" s="32">
        <v>0</v>
      </c>
      <c r="P561" s="33">
        <v>0</v>
      </c>
      <c r="Q561" s="33">
        <v>0</v>
      </c>
      <c r="R561" s="32">
        <v>0</v>
      </c>
      <c r="S561" s="32">
        <v>0</v>
      </c>
      <c r="T561" s="32">
        <v>0</v>
      </c>
      <c r="U561" s="32">
        <v>0</v>
      </c>
      <c r="V561" s="32">
        <v>0</v>
      </c>
      <c r="W561" s="32">
        <v>0</v>
      </c>
      <c r="X561" s="32">
        <v>0</v>
      </c>
    </row>
    <row r="562" spans="1:24" ht="24.75" customHeight="1">
      <c r="A562" s="31" t="s">
        <v>1097</v>
      </c>
      <c r="B562" s="31" t="s">
        <v>1089</v>
      </c>
      <c r="C562" s="31" t="s">
        <v>1083</v>
      </c>
      <c r="D562" s="31" t="s">
        <v>1098</v>
      </c>
      <c r="E562" s="32">
        <v>66.02</v>
      </c>
      <c r="F562" s="32">
        <v>0</v>
      </c>
      <c r="G562" s="32">
        <v>0</v>
      </c>
      <c r="H562" s="33">
        <v>0</v>
      </c>
      <c r="I562" s="33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3">
        <v>0</v>
      </c>
      <c r="Q562" s="33">
        <v>0</v>
      </c>
      <c r="R562" s="32">
        <v>0</v>
      </c>
      <c r="S562" s="32">
        <v>66.02</v>
      </c>
      <c r="T562" s="32">
        <v>0</v>
      </c>
      <c r="U562" s="32">
        <v>0</v>
      </c>
      <c r="V562" s="32">
        <v>0</v>
      </c>
      <c r="W562" s="32">
        <v>0</v>
      </c>
      <c r="X562" s="32">
        <v>0</v>
      </c>
    </row>
    <row r="563" spans="1:24" ht="24.75" customHeight="1">
      <c r="A563" s="31"/>
      <c r="B563" s="31"/>
      <c r="C563" s="31"/>
      <c r="D563" s="31" t="s">
        <v>1239</v>
      </c>
      <c r="E563" s="32">
        <v>775.98</v>
      </c>
      <c r="F563" s="32">
        <v>124.72</v>
      </c>
      <c r="G563" s="32">
        <v>364.3</v>
      </c>
      <c r="H563" s="33">
        <v>39.72</v>
      </c>
      <c r="I563" s="33">
        <v>0</v>
      </c>
      <c r="J563" s="32">
        <v>0</v>
      </c>
      <c r="K563" s="32">
        <v>94.16</v>
      </c>
      <c r="L563" s="32">
        <v>0</v>
      </c>
      <c r="M563" s="32">
        <v>37.67</v>
      </c>
      <c r="N563" s="32">
        <v>10.46</v>
      </c>
      <c r="O563" s="32">
        <v>4.91</v>
      </c>
      <c r="P563" s="33">
        <v>0.61</v>
      </c>
      <c r="Q563" s="33">
        <v>1</v>
      </c>
      <c r="R563" s="32">
        <v>3.3</v>
      </c>
      <c r="S563" s="32">
        <v>55.39</v>
      </c>
      <c r="T563" s="32">
        <v>0</v>
      </c>
      <c r="U563" s="32">
        <v>0</v>
      </c>
      <c r="V563" s="32">
        <v>33.6</v>
      </c>
      <c r="W563" s="32">
        <v>9.6</v>
      </c>
      <c r="X563" s="32">
        <v>1.45</v>
      </c>
    </row>
    <row r="564" spans="1:24" ht="24.75" customHeight="1">
      <c r="A564" s="31" t="s">
        <v>1081</v>
      </c>
      <c r="B564" s="31" t="s">
        <v>1082</v>
      </c>
      <c r="C564" s="31" t="s">
        <v>1235</v>
      </c>
      <c r="D564" s="31" t="s">
        <v>1236</v>
      </c>
      <c r="E564" s="32">
        <v>573.39</v>
      </c>
      <c r="F564" s="32">
        <v>124.72</v>
      </c>
      <c r="G564" s="32">
        <v>364.3</v>
      </c>
      <c r="H564" s="33">
        <v>39.72</v>
      </c>
      <c r="I564" s="33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3">
        <v>0</v>
      </c>
      <c r="Q564" s="33">
        <v>0</v>
      </c>
      <c r="R564" s="32">
        <v>0</v>
      </c>
      <c r="S564" s="32">
        <v>0</v>
      </c>
      <c r="T564" s="32">
        <v>0</v>
      </c>
      <c r="U564" s="32">
        <v>0</v>
      </c>
      <c r="V564" s="32">
        <v>33.6</v>
      </c>
      <c r="W564" s="32">
        <v>9.6</v>
      </c>
      <c r="X564" s="32">
        <v>1.45</v>
      </c>
    </row>
    <row r="565" spans="1:24" ht="24.75" customHeight="1">
      <c r="A565" s="31" t="s">
        <v>1085</v>
      </c>
      <c r="B565" s="31" t="s">
        <v>1086</v>
      </c>
      <c r="C565" s="31" t="s">
        <v>1086</v>
      </c>
      <c r="D565" s="31" t="s">
        <v>1087</v>
      </c>
      <c r="E565" s="32">
        <v>94.16</v>
      </c>
      <c r="F565" s="32">
        <v>0</v>
      </c>
      <c r="G565" s="32">
        <v>0</v>
      </c>
      <c r="H565" s="33">
        <v>0</v>
      </c>
      <c r="I565" s="33">
        <v>0</v>
      </c>
      <c r="J565" s="32">
        <v>0</v>
      </c>
      <c r="K565" s="32">
        <v>94.16</v>
      </c>
      <c r="L565" s="32">
        <v>0</v>
      </c>
      <c r="M565" s="32">
        <v>0</v>
      </c>
      <c r="N565" s="32">
        <v>0</v>
      </c>
      <c r="O565" s="32">
        <v>0</v>
      </c>
      <c r="P565" s="33">
        <v>0</v>
      </c>
      <c r="Q565" s="33">
        <v>0</v>
      </c>
      <c r="R565" s="32">
        <v>0</v>
      </c>
      <c r="S565" s="32">
        <v>0</v>
      </c>
      <c r="T565" s="32">
        <v>0</v>
      </c>
      <c r="U565" s="32">
        <v>0</v>
      </c>
      <c r="V565" s="32">
        <v>0</v>
      </c>
      <c r="W565" s="32">
        <v>0</v>
      </c>
      <c r="X565" s="32">
        <v>0</v>
      </c>
    </row>
    <row r="566" spans="1:24" ht="24.75" customHeight="1">
      <c r="A566" s="31" t="s">
        <v>1085</v>
      </c>
      <c r="B566" s="31" t="s">
        <v>1088</v>
      </c>
      <c r="C566" s="31" t="s">
        <v>1083</v>
      </c>
      <c r="D566" s="31" t="s">
        <v>1102</v>
      </c>
      <c r="E566" s="32">
        <v>0.61</v>
      </c>
      <c r="F566" s="32">
        <v>0</v>
      </c>
      <c r="G566" s="32">
        <v>0</v>
      </c>
      <c r="H566" s="33">
        <v>0</v>
      </c>
      <c r="I566" s="33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0.61</v>
      </c>
      <c r="P566" s="33">
        <v>0.61</v>
      </c>
      <c r="Q566" s="33">
        <v>0</v>
      </c>
      <c r="R566" s="32">
        <v>0</v>
      </c>
      <c r="S566" s="32">
        <v>0</v>
      </c>
      <c r="T566" s="32">
        <v>0</v>
      </c>
      <c r="U566" s="32">
        <v>0</v>
      </c>
      <c r="V566" s="32">
        <v>0</v>
      </c>
      <c r="W566" s="32">
        <v>0</v>
      </c>
      <c r="X566" s="32">
        <v>0</v>
      </c>
    </row>
    <row r="567" spans="1:24" ht="24.75" customHeight="1">
      <c r="A567" s="31" t="s">
        <v>1085</v>
      </c>
      <c r="B567" s="31" t="s">
        <v>1088</v>
      </c>
      <c r="C567" s="31" t="s">
        <v>1089</v>
      </c>
      <c r="D567" s="31" t="s">
        <v>1090</v>
      </c>
      <c r="E567" s="32">
        <v>1</v>
      </c>
      <c r="F567" s="32">
        <v>0</v>
      </c>
      <c r="G567" s="32">
        <v>0</v>
      </c>
      <c r="H567" s="33">
        <v>0</v>
      </c>
      <c r="I567" s="33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1</v>
      </c>
      <c r="P567" s="33">
        <v>0</v>
      </c>
      <c r="Q567" s="33">
        <v>1</v>
      </c>
      <c r="R567" s="32">
        <v>0</v>
      </c>
      <c r="S567" s="32">
        <v>0</v>
      </c>
      <c r="T567" s="32">
        <v>0</v>
      </c>
      <c r="U567" s="32">
        <v>0</v>
      </c>
      <c r="V567" s="32">
        <v>0</v>
      </c>
      <c r="W567" s="32">
        <v>0</v>
      </c>
      <c r="X567" s="32">
        <v>0</v>
      </c>
    </row>
    <row r="568" spans="1:24" ht="24.75" customHeight="1">
      <c r="A568" s="31" t="s">
        <v>1085</v>
      </c>
      <c r="B568" s="31" t="s">
        <v>1088</v>
      </c>
      <c r="C568" s="31" t="s">
        <v>1082</v>
      </c>
      <c r="D568" s="31" t="s">
        <v>1091</v>
      </c>
      <c r="E568" s="32">
        <v>3.3</v>
      </c>
      <c r="F568" s="32">
        <v>0</v>
      </c>
      <c r="G568" s="32">
        <v>0</v>
      </c>
      <c r="H568" s="33">
        <v>0</v>
      </c>
      <c r="I568" s="33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3.3</v>
      </c>
      <c r="P568" s="33">
        <v>0</v>
      </c>
      <c r="Q568" s="33">
        <v>0</v>
      </c>
      <c r="R568" s="32">
        <v>3.3</v>
      </c>
      <c r="S568" s="32">
        <v>0</v>
      </c>
      <c r="T568" s="32">
        <v>0</v>
      </c>
      <c r="U568" s="32">
        <v>0</v>
      </c>
      <c r="V568" s="32">
        <v>0</v>
      </c>
      <c r="W568" s="32">
        <v>0</v>
      </c>
      <c r="X568" s="32">
        <v>0</v>
      </c>
    </row>
    <row r="569" spans="1:24" ht="24.75" customHeight="1">
      <c r="A569" s="31" t="s">
        <v>1092</v>
      </c>
      <c r="B569" s="31" t="s">
        <v>1093</v>
      </c>
      <c r="C569" s="31" t="s">
        <v>1082</v>
      </c>
      <c r="D569" s="31" t="s">
        <v>1094</v>
      </c>
      <c r="E569" s="32">
        <v>10.46</v>
      </c>
      <c r="F569" s="32">
        <v>0</v>
      </c>
      <c r="G569" s="32">
        <v>0</v>
      </c>
      <c r="H569" s="33">
        <v>0</v>
      </c>
      <c r="I569" s="33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10.46</v>
      </c>
      <c r="O569" s="32">
        <v>0</v>
      </c>
      <c r="P569" s="33">
        <v>0</v>
      </c>
      <c r="Q569" s="33">
        <v>0</v>
      </c>
      <c r="R569" s="32">
        <v>0</v>
      </c>
      <c r="S569" s="32">
        <v>0</v>
      </c>
      <c r="T569" s="32">
        <v>0</v>
      </c>
      <c r="U569" s="32">
        <v>0</v>
      </c>
      <c r="V569" s="32">
        <v>0</v>
      </c>
      <c r="W569" s="32">
        <v>0</v>
      </c>
      <c r="X569" s="32">
        <v>0</v>
      </c>
    </row>
    <row r="570" spans="1:24" ht="24.75" customHeight="1">
      <c r="A570" s="31" t="s">
        <v>1092</v>
      </c>
      <c r="B570" s="31" t="s">
        <v>1095</v>
      </c>
      <c r="C570" s="31" t="s">
        <v>1083</v>
      </c>
      <c r="D570" s="31" t="s">
        <v>1096</v>
      </c>
      <c r="E570" s="32">
        <v>37.67</v>
      </c>
      <c r="F570" s="32">
        <v>0</v>
      </c>
      <c r="G570" s="32">
        <v>0</v>
      </c>
      <c r="H570" s="33">
        <v>0</v>
      </c>
      <c r="I570" s="33">
        <v>0</v>
      </c>
      <c r="J570" s="32">
        <v>0</v>
      </c>
      <c r="K570" s="32">
        <v>0</v>
      </c>
      <c r="L570" s="32">
        <v>0</v>
      </c>
      <c r="M570" s="32">
        <v>37.67</v>
      </c>
      <c r="N570" s="32">
        <v>0</v>
      </c>
      <c r="O570" s="32">
        <v>0</v>
      </c>
      <c r="P570" s="33">
        <v>0</v>
      </c>
      <c r="Q570" s="33">
        <v>0</v>
      </c>
      <c r="R570" s="32">
        <v>0</v>
      </c>
      <c r="S570" s="32">
        <v>0</v>
      </c>
      <c r="T570" s="32">
        <v>0</v>
      </c>
      <c r="U570" s="32">
        <v>0</v>
      </c>
      <c r="V570" s="32">
        <v>0</v>
      </c>
      <c r="W570" s="32">
        <v>0</v>
      </c>
      <c r="X570" s="32">
        <v>0</v>
      </c>
    </row>
    <row r="571" spans="1:24" ht="24.75" customHeight="1">
      <c r="A571" s="31" t="s">
        <v>1097</v>
      </c>
      <c r="B571" s="31" t="s">
        <v>1089</v>
      </c>
      <c r="C571" s="31" t="s">
        <v>1083</v>
      </c>
      <c r="D571" s="31" t="s">
        <v>1098</v>
      </c>
      <c r="E571" s="32">
        <v>55.39</v>
      </c>
      <c r="F571" s="32">
        <v>0</v>
      </c>
      <c r="G571" s="32">
        <v>0</v>
      </c>
      <c r="H571" s="33">
        <v>0</v>
      </c>
      <c r="I571" s="33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3">
        <v>0</v>
      </c>
      <c r="Q571" s="33">
        <v>0</v>
      </c>
      <c r="R571" s="32">
        <v>0</v>
      </c>
      <c r="S571" s="32">
        <v>55.39</v>
      </c>
      <c r="T571" s="32">
        <v>0</v>
      </c>
      <c r="U571" s="32">
        <v>0</v>
      </c>
      <c r="V571" s="32">
        <v>0</v>
      </c>
      <c r="W571" s="32">
        <v>0</v>
      </c>
      <c r="X571" s="32">
        <v>0</v>
      </c>
    </row>
    <row r="572" spans="1:24" ht="24.75" customHeight="1">
      <c r="A572" s="31"/>
      <c r="B572" s="31"/>
      <c r="C572" s="31"/>
      <c r="D572" s="31" t="s">
        <v>1240</v>
      </c>
      <c r="E572" s="32">
        <v>675.28</v>
      </c>
      <c r="F572" s="32">
        <v>108.12</v>
      </c>
      <c r="G572" s="32">
        <v>318.03</v>
      </c>
      <c r="H572" s="33">
        <v>34.61</v>
      </c>
      <c r="I572" s="33">
        <v>0</v>
      </c>
      <c r="J572" s="32">
        <v>0</v>
      </c>
      <c r="K572" s="32">
        <v>83.33</v>
      </c>
      <c r="L572" s="32">
        <v>0</v>
      </c>
      <c r="M572" s="32">
        <v>33.33</v>
      </c>
      <c r="N572" s="32">
        <v>6.22</v>
      </c>
      <c r="O572" s="32">
        <v>4.84</v>
      </c>
      <c r="P572" s="33">
        <v>1.05</v>
      </c>
      <c r="Q572" s="33">
        <v>0.87</v>
      </c>
      <c r="R572" s="32">
        <v>2.92</v>
      </c>
      <c r="S572" s="32">
        <v>49</v>
      </c>
      <c r="T572" s="32">
        <v>0</v>
      </c>
      <c r="U572" s="32">
        <v>0</v>
      </c>
      <c r="V572" s="32">
        <v>29.4</v>
      </c>
      <c r="W572" s="32">
        <v>8.4</v>
      </c>
      <c r="X572" s="32">
        <v>0</v>
      </c>
    </row>
    <row r="573" spans="1:24" ht="24.75" customHeight="1">
      <c r="A573" s="31" t="s">
        <v>1081</v>
      </c>
      <c r="B573" s="31" t="s">
        <v>1082</v>
      </c>
      <c r="C573" s="31" t="s">
        <v>1235</v>
      </c>
      <c r="D573" s="31" t="s">
        <v>1236</v>
      </c>
      <c r="E573" s="32">
        <v>498.56</v>
      </c>
      <c r="F573" s="32">
        <v>108.12</v>
      </c>
      <c r="G573" s="32">
        <v>318.03</v>
      </c>
      <c r="H573" s="33">
        <v>34.61</v>
      </c>
      <c r="I573" s="33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3">
        <v>0</v>
      </c>
      <c r="Q573" s="33">
        <v>0</v>
      </c>
      <c r="R573" s="32">
        <v>0</v>
      </c>
      <c r="S573" s="32">
        <v>0</v>
      </c>
      <c r="T573" s="32">
        <v>0</v>
      </c>
      <c r="U573" s="32">
        <v>0</v>
      </c>
      <c r="V573" s="32">
        <v>29.4</v>
      </c>
      <c r="W573" s="32">
        <v>8.4</v>
      </c>
      <c r="X573" s="32">
        <v>0</v>
      </c>
    </row>
    <row r="574" spans="1:24" ht="24.75" customHeight="1">
      <c r="A574" s="31" t="s">
        <v>1085</v>
      </c>
      <c r="B574" s="31" t="s">
        <v>1086</v>
      </c>
      <c r="C574" s="31" t="s">
        <v>1086</v>
      </c>
      <c r="D574" s="31" t="s">
        <v>1087</v>
      </c>
      <c r="E574" s="32">
        <v>83.33</v>
      </c>
      <c r="F574" s="32">
        <v>0</v>
      </c>
      <c r="G574" s="32">
        <v>0</v>
      </c>
      <c r="H574" s="33">
        <v>0</v>
      </c>
      <c r="I574" s="33">
        <v>0</v>
      </c>
      <c r="J574" s="32">
        <v>0</v>
      </c>
      <c r="K574" s="32">
        <v>83.33</v>
      </c>
      <c r="L574" s="32">
        <v>0</v>
      </c>
      <c r="M574" s="32">
        <v>0</v>
      </c>
      <c r="N574" s="32">
        <v>0</v>
      </c>
      <c r="O574" s="32">
        <v>0</v>
      </c>
      <c r="P574" s="33">
        <v>0</v>
      </c>
      <c r="Q574" s="33">
        <v>0</v>
      </c>
      <c r="R574" s="32">
        <v>0</v>
      </c>
      <c r="S574" s="32">
        <v>0</v>
      </c>
      <c r="T574" s="32">
        <v>0</v>
      </c>
      <c r="U574" s="32">
        <v>0</v>
      </c>
      <c r="V574" s="32">
        <v>0</v>
      </c>
      <c r="W574" s="32">
        <v>0</v>
      </c>
      <c r="X574" s="32">
        <v>0</v>
      </c>
    </row>
    <row r="575" spans="1:24" ht="24.75" customHeight="1">
      <c r="A575" s="31" t="s">
        <v>1085</v>
      </c>
      <c r="B575" s="31" t="s">
        <v>1088</v>
      </c>
      <c r="C575" s="31" t="s">
        <v>1083</v>
      </c>
      <c r="D575" s="31" t="s">
        <v>1102</v>
      </c>
      <c r="E575" s="32">
        <v>1.05</v>
      </c>
      <c r="F575" s="32">
        <v>0</v>
      </c>
      <c r="G575" s="32">
        <v>0</v>
      </c>
      <c r="H575" s="33">
        <v>0</v>
      </c>
      <c r="I575" s="33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1.05</v>
      </c>
      <c r="P575" s="33">
        <v>1.05</v>
      </c>
      <c r="Q575" s="33">
        <v>0</v>
      </c>
      <c r="R575" s="32">
        <v>0</v>
      </c>
      <c r="S575" s="32">
        <v>0</v>
      </c>
      <c r="T575" s="32">
        <v>0</v>
      </c>
      <c r="U575" s="32">
        <v>0</v>
      </c>
      <c r="V575" s="32">
        <v>0</v>
      </c>
      <c r="W575" s="32">
        <v>0</v>
      </c>
      <c r="X575" s="32">
        <v>0</v>
      </c>
    </row>
    <row r="576" spans="1:24" ht="24.75" customHeight="1">
      <c r="A576" s="31" t="s">
        <v>1085</v>
      </c>
      <c r="B576" s="31" t="s">
        <v>1088</v>
      </c>
      <c r="C576" s="31" t="s">
        <v>1089</v>
      </c>
      <c r="D576" s="31" t="s">
        <v>1090</v>
      </c>
      <c r="E576" s="32">
        <v>0.87</v>
      </c>
      <c r="F576" s="32">
        <v>0</v>
      </c>
      <c r="G576" s="32">
        <v>0</v>
      </c>
      <c r="H576" s="33">
        <v>0</v>
      </c>
      <c r="I576" s="33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0.87</v>
      </c>
      <c r="P576" s="33">
        <v>0</v>
      </c>
      <c r="Q576" s="33">
        <v>0.87</v>
      </c>
      <c r="R576" s="32">
        <v>0</v>
      </c>
      <c r="S576" s="32">
        <v>0</v>
      </c>
      <c r="T576" s="32">
        <v>0</v>
      </c>
      <c r="U576" s="32">
        <v>0</v>
      </c>
      <c r="V576" s="32">
        <v>0</v>
      </c>
      <c r="W576" s="32">
        <v>0</v>
      </c>
      <c r="X576" s="32">
        <v>0</v>
      </c>
    </row>
    <row r="577" spans="1:24" ht="24.75" customHeight="1">
      <c r="A577" s="31" t="s">
        <v>1085</v>
      </c>
      <c r="B577" s="31" t="s">
        <v>1088</v>
      </c>
      <c r="C577" s="31" t="s">
        <v>1082</v>
      </c>
      <c r="D577" s="31" t="s">
        <v>1091</v>
      </c>
      <c r="E577" s="32">
        <v>2.92</v>
      </c>
      <c r="F577" s="32">
        <v>0</v>
      </c>
      <c r="G577" s="32">
        <v>0</v>
      </c>
      <c r="H577" s="33">
        <v>0</v>
      </c>
      <c r="I577" s="33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2.92</v>
      </c>
      <c r="P577" s="33">
        <v>0</v>
      </c>
      <c r="Q577" s="33">
        <v>0</v>
      </c>
      <c r="R577" s="32">
        <v>2.92</v>
      </c>
      <c r="S577" s="32">
        <v>0</v>
      </c>
      <c r="T577" s="32">
        <v>0</v>
      </c>
      <c r="U577" s="32">
        <v>0</v>
      </c>
      <c r="V577" s="32">
        <v>0</v>
      </c>
      <c r="W577" s="32">
        <v>0</v>
      </c>
      <c r="X577" s="32">
        <v>0</v>
      </c>
    </row>
    <row r="578" spans="1:24" ht="24.75" customHeight="1">
      <c r="A578" s="31" t="s">
        <v>1092</v>
      </c>
      <c r="B578" s="31" t="s">
        <v>1093</v>
      </c>
      <c r="C578" s="31" t="s">
        <v>1082</v>
      </c>
      <c r="D578" s="31" t="s">
        <v>1094</v>
      </c>
      <c r="E578" s="32">
        <v>6.22</v>
      </c>
      <c r="F578" s="32">
        <v>0</v>
      </c>
      <c r="G578" s="32">
        <v>0</v>
      </c>
      <c r="H578" s="33">
        <v>0</v>
      </c>
      <c r="I578" s="33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6.22</v>
      </c>
      <c r="O578" s="32">
        <v>0</v>
      </c>
      <c r="P578" s="33">
        <v>0</v>
      </c>
      <c r="Q578" s="33">
        <v>0</v>
      </c>
      <c r="R578" s="32">
        <v>0</v>
      </c>
      <c r="S578" s="32">
        <v>0</v>
      </c>
      <c r="T578" s="32">
        <v>0</v>
      </c>
      <c r="U578" s="32">
        <v>0</v>
      </c>
      <c r="V578" s="32">
        <v>0</v>
      </c>
      <c r="W578" s="32">
        <v>0</v>
      </c>
      <c r="X578" s="32">
        <v>0</v>
      </c>
    </row>
    <row r="579" spans="1:24" ht="24.75" customHeight="1">
      <c r="A579" s="31" t="s">
        <v>1092</v>
      </c>
      <c r="B579" s="31" t="s">
        <v>1095</v>
      </c>
      <c r="C579" s="31" t="s">
        <v>1083</v>
      </c>
      <c r="D579" s="31" t="s">
        <v>1096</v>
      </c>
      <c r="E579" s="32">
        <v>33.33</v>
      </c>
      <c r="F579" s="32">
        <v>0</v>
      </c>
      <c r="G579" s="32">
        <v>0</v>
      </c>
      <c r="H579" s="33">
        <v>0</v>
      </c>
      <c r="I579" s="33">
        <v>0</v>
      </c>
      <c r="J579" s="32">
        <v>0</v>
      </c>
      <c r="K579" s="32">
        <v>0</v>
      </c>
      <c r="L579" s="32">
        <v>0</v>
      </c>
      <c r="M579" s="32">
        <v>33.33</v>
      </c>
      <c r="N579" s="32">
        <v>0</v>
      </c>
      <c r="O579" s="32">
        <v>0</v>
      </c>
      <c r="P579" s="33">
        <v>0</v>
      </c>
      <c r="Q579" s="33">
        <v>0</v>
      </c>
      <c r="R579" s="32">
        <v>0</v>
      </c>
      <c r="S579" s="32">
        <v>0</v>
      </c>
      <c r="T579" s="32">
        <v>0</v>
      </c>
      <c r="U579" s="32">
        <v>0</v>
      </c>
      <c r="V579" s="32">
        <v>0</v>
      </c>
      <c r="W579" s="32">
        <v>0</v>
      </c>
      <c r="X579" s="32">
        <v>0</v>
      </c>
    </row>
    <row r="580" spans="1:24" ht="24.75" customHeight="1">
      <c r="A580" s="31" t="s">
        <v>1097</v>
      </c>
      <c r="B580" s="31" t="s">
        <v>1089</v>
      </c>
      <c r="C580" s="31" t="s">
        <v>1083</v>
      </c>
      <c r="D580" s="31" t="s">
        <v>1098</v>
      </c>
      <c r="E580" s="32">
        <v>49</v>
      </c>
      <c r="F580" s="32">
        <v>0</v>
      </c>
      <c r="G580" s="32">
        <v>0</v>
      </c>
      <c r="H580" s="33">
        <v>0</v>
      </c>
      <c r="I580" s="33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3">
        <v>0</v>
      </c>
      <c r="Q580" s="33">
        <v>0</v>
      </c>
      <c r="R580" s="32">
        <v>0</v>
      </c>
      <c r="S580" s="32">
        <v>49</v>
      </c>
      <c r="T580" s="32">
        <v>0</v>
      </c>
      <c r="U580" s="32">
        <v>0</v>
      </c>
      <c r="V580" s="32">
        <v>0</v>
      </c>
      <c r="W580" s="32">
        <v>0</v>
      </c>
      <c r="X580" s="32">
        <v>0</v>
      </c>
    </row>
    <row r="581" spans="1:24" ht="24.75" customHeight="1">
      <c r="A581" s="31"/>
      <c r="B581" s="31"/>
      <c r="C581" s="31"/>
      <c r="D581" s="31" t="s">
        <v>1241</v>
      </c>
      <c r="E581" s="32">
        <v>778.43</v>
      </c>
      <c r="F581" s="32">
        <v>124.54</v>
      </c>
      <c r="G581" s="32">
        <v>363.74</v>
      </c>
      <c r="H581" s="33">
        <v>39.59</v>
      </c>
      <c r="I581" s="33">
        <v>0</v>
      </c>
      <c r="J581" s="32">
        <v>0</v>
      </c>
      <c r="K581" s="32">
        <v>97.34</v>
      </c>
      <c r="L581" s="32">
        <v>0</v>
      </c>
      <c r="M581" s="32">
        <v>38.55</v>
      </c>
      <c r="N581" s="32">
        <v>6.96</v>
      </c>
      <c r="O581" s="32">
        <v>6.22</v>
      </c>
      <c r="P581" s="33">
        <v>1.27</v>
      </c>
      <c r="Q581" s="33">
        <v>1.58</v>
      </c>
      <c r="R581" s="32">
        <v>3.37</v>
      </c>
      <c r="S581" s="32">
        <v>55.09</v>
      </c>
      <c r="T581" s="32">
        <v>0</v>
      </c>
      <c r="U581" s="32">
        <v>0</v>
      </c>
      <c r="V581" s="32">
        <v>35.7</v>
      </c>
      <c r="W581" s="32">
        <v>10.2</v>
      </c>
      <c r="X581" s="32">
        <v>0.5</v>
      </c>
    </row>
    <row r="582" spans="1:24" ht="24.75" customHeight="1">
      <c r="A582" s="31" t="s">
        <v>1081</v>
      </c>
      <c r="B582" s="31" t="s">
        <v>1082</v>
      </c>
      <c r="C582" s="31" t="s">
        <v>1235</v>
      </c>
      <c r="D582" s="31" t="s">
        <v>1236</v>
      </c>
      <c r="E582" s="32">
        <v>574.27</v>
      </c>
      <c r="F582" s="32">
        <v>124.54</v>
      </c>
      <c r="G582" s="32">
        <v>363.74</v>
      </c>
      <c r="H582" s="33">
        <v>39.59</v>
      </c>
      <c r="I582" s="33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3">
        <v>0</v>
      </c>
      <c r="Q582" s="33">
        <v>0</v>
      </c>
      <c r="R582" s="32">
        <v>0</v>
      </c>
      <c r="S582" s="32">
        <v>0</v>
      </c>
      <c r="T582" s="32">
        <v>0</v>
      </c>
      <c r="U582" s="32">
        <v>0</v>
      </c>
      <c r="V582" s="32">
        <v>35.7</v>
      </c>
      <c r="W582" s="32">
        <v>10.2</v>
      </c>
      <c r="X582" s="32">
        <v>0.5</v>
      </c>
    </row>
    <row r="583" spans="1:24" ht="24.75" customHeight="1">
      <c r="A583" s="31" t="s">
        <v>1085</v>
      </c>
      <c r="B583" s="31" t="s">
        <v>1086</v>
      </c>
      <c r="C583" s="31" t="s">
        <v>1086</v>
      </c>
      <c r="D583" s="31" t="s">
        <v>1087</v>
      </c>
      <c r="E583" s="32">
        <v>97.34</v>
      </c>
      <c r="F583" s="32">
        <v>0</v>
      </c>
      <c r="G583" s="32">
        <v>0</v>
      </c>
      <c r="H583" s="33">
        <v>0</v>
      </c>
      <c r="I583" s="33">
        <v>0</v>
      </c>
      <c r="J583" s="32">
        <v>0</v>
      </c>
      <c r="K583" s="32">
        <v>97.34</v>
      </c>
      <c r="L583" s="32">
        <v>0</v>
      </c>
      <c r="M583" s="32">
        <v>0</v>
      </c>
      <c r="N583" s="32">
        <v>0</v>
      </c>
      <c r="O583" s="32">
        <v>0</v>
      </c>
      <c r="P583" s="33">
        <v>0</v>
      </c>
      <c r="Q583" s="33">
        <v>0</v>
      </c>
      <c r="R583" s="32">
        <v>0</v>
      </c>
      <c r="S583" s="32">
        <v>0</v>
      </c>
      <c r="T583" s="32">
        <v>0</v>
      </c>
      <c r="U583" s="32">
        <v>0</v>
      </c>
      <c r="V583" s="32">
        <v>0</v>
      </c>
      <c r="W583" s="32">
        <v>0</v>
      </c>
      <c r="X583" s="32">
        <v>0</v>
      </c>
    </row>
    <row r="584" spans="1:24" ht="24.75" customHeight="1">
      <c r="A584" s="31" t="s">
        <v>1085</v>
      </c>
      <c r="B584" s="31" t="s">
        <v>1088</v>
      </c>
      <c r="C584" s="31" t="s">
        <v>1083</v>
      </c>
      <c r="D584" s="31" t="s">
        <v>1102</v>
      </c>
      <c r="E584" s="32">
        <v>1.27</v>
      </c>
      <c r="F584" s="32">
        <v>0</v>
      </c>
      <c r="G584" s="32">
        <v>0</v>
      </c>
      <c r="H584" s="33">
        <v>0</v>
      </c>
      <c r="I584" s="33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1.27</v>
      </c>
      <c r="P584" s="33">
        <v>1.27</v>
      </c>
      <c r="Q584" s="33">
        <v>0</v>
      </c>
      <c r="R584" s="32">
        <v>0</v>
      </c>
      <c r="S584" s="32">
        <v>0</v>
      </c>
      <c r="T584" s="32">
        <v>0</v>
      </c>
      <c r="U584" s="32">
        <v>0</v>
      </c>
      <c r="V584" s="32">
        <v>0</v>
      </c>
      <c r="W584" s="32">
        <v>0</v>
      </c>
      <c r="X584" s="32">
        <v>0</v>
      </c>
    </row>
    <row r="585" spans="1:24" ht="24.75" customHeight="1">
      <c r="A585" s="31" t="s">
        <v>1085</v>
      </c>
      <c r="B585" s="31" t="s">
        <v>1088</v>
      </c>
      <c r="C585" s="31" t="s">
        <v>1089</v>
      </c>
      <c r="D585" s="31" t="s">
        <v>1090</v>
      </c>
      <c r="E585" s="32">
        <v>1.58</v>
      </c>
      <c r="F585" s="32">
        <v>0</v>
      </c>
      <c r="G585" s="32">
        <v>0</v>
      </c>
      <c r="H585" s="33">
        <v>0</v>
      </c>
      <c r="I585" s="33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1.58</v>
      </c>
      <c r="P585" s="33">
        <v>0</v>
      </c>
      <c r="Q585" s="33">
        <v>1.58</v>
      </c>
      <c r="R585" s="32">
        <v>0</v>
      </c>
      <c r="S585" s="32">
        <v>0</v>
      </c>
      <c r="T585" s="32">
        <v>0</v>
      </c>
      <c r="U585" s="32">
        <v>0</v>
      </c>
      <c r="V585" s="32">
        <v>0</v>
      </c>
      <c r="W585" s="32">
        <v>0</v>
      </c>
      <c r="X585" s="32">
        <v>0</v>
      </c>
    </row>
    <row r="586" spans="1:24" ht="24.75" customHeight="1">
      <c r="A586" s="31" t="s">
        <v>1085</v>
      </c>
      <c r="B586" s="31" t="s">
        <v>1088</v>
      </c>
      <c r="C586" s="31" t="s">
        <v>1082</v>
      </c>
      <c r="D586" s="31" t="s">
        <v>1091</v>
      </c>
      <c r="E586" s="32">
        <v>3.37</v>
      </c>
      <c r="F586" s="32">
        <v>0</v>
      </c>
      <c r="G586" s="32">
        <v>0</v>
      </c>
      <c r="H586" s="33">
        <v>0</v>
      </c>
      <c r="I586" s="33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3.37</v>
      </c>
      <c r="P586" s="33">
        <v>0</v>
      </c>
      <c r="Q586" s="33">
        <v>0</v>
      </c>
      <c r="R586" s="32">
        <v>3.37</v>
      </c>
      <c r="S586" s="32">
        <v>0</v>
      </c>
      <c r="T586" s="32">
        <v>0</v>
      </c>
      <c r="U586" s="32">
        <v>0</v>
      </c>
      <c r="V586" s="32">
        <v>0</v>
      </c>
      <c r="W586" s="32">
        <v>0</v>
      </c>
      <c r="X586" s="32">
        <v>0</v>
      </c>
    </row>
    <row r="587" spans="1:24" ht="24.75" customHeight="1">
      <c r="A587" s="31" t="s">
        <v>1092</v>
      </c>
      <c r="B587" s="31" t="s">
        <v>1093</v>
      </c>
      <c r="C587" s="31" t="s">
        <v>1082</v>
      </c>
      <c r="D587" s="31" t="s">
        <v>1094</v>
      </c>
      <c r="E587" s="32">
        <v>6.96</v>
      </c>
      <c r="F587" s="32">
        <v>0</v>
      </c>
      <c r="G587" s="32">
        <v>0</v>
      </c>
      <c r="H587" s="33">
        <v>0</v>
      </c>
      <c r="I587" s="33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6.96</v>
      </c>
      <c r="O587" s="32">
        <v>0</v>
      </c>
      <c r="P587" s="33">
        <v>0</v>
      </c>
      <c r="Q587" s="33">
        <v>0</v>
      </c>
      <c r="R587" s="32">
        <v>0</v>
      </c>
      <c r="S587" s="32">
        <v>0</v>
      </c>
      <c r="T587" s="32">
        <v>0</v>
      </c>
      <c r="U587" s="32">
        <v>0</v>
      </c>
      <c r="V587" s="32">
        <v>0</v>
      </c>
      <c r="W587" s="32">
        <v>0</v>
      </c>
      <c r="X587" s="32">
        <v>0</v>
      </c>
    </row>
    <row r="588" spans="1:24" ht="24.75" customHeight="1">
      <c r="A588" s="31" t="s">
        <v>1092</v>
      </c>
      <c r="B588" s="31" t="s">
        <v>1095</v>
      </c>
      <c r="C588" s="31" t="s">
        <v>1083</v>
      </c>
      <c r="D588" s="31" t="s">
        <v>1096</v>
      </c>
      <c r="E588" s="32">
        <v>38.55</v>
      </c>
      <c r="F588" s="32">
        <v>0</v>
      </c>
      <c r="G588" s="32">
        <v>0</v>
      </c>
      <c r="H588" s="33">
        <v>0</v>
      </c>
      <c r="I588" s="33">
        <v>0</v>
      </c>
      <c r="J588" s="32">
        <v>0</v>
      </c>
      <c r="K588" s="32">
        <v>0</v>
      </c>
      <c r="L588" s="32">
        <v>0</v>
      </c>
      <c r="M588" s="32">
        <v>38.55</v>
      </c>
      <c r="N588" s="32">
        <v>0</v>
      </c>
      <c r="O588" s="32">
        <v>0</v>
      </c>
      <c r="P588" s="33">
        <v>0</v>
      </c>
      <c r="Q588" s="33">
        <v>0</v>
      </c>
      <c r="R588" s="32">
        <v>0</v>
      </c>
      <c r="S588" s="32">
        <v>0</v>
      </c>
      <c r="T588" s="32">
        <v>0</v>
      </c>
      <c r="U588" s="32">
        <v>0</v>
      </c>
      <c r="V588" s="32">
        <v>0</v>
      </c>
      <c r="W588" s="32">
        <v>0</v>
      </c>
      <c r="X588" s="32">
        <v>0</v>
      </c>
    </row>
    <row r="589" spans="1:24" ht="24.75" customHeight="1">
      <c r="A589" s="31" t="s">
        <v>1097</v>
      </c>
      <c r="B589" s="31" t="s">
        <v>1089</v>
      </c>
      <c r="C589" s="31" t="s">
        <v>1083</v>
      </c>
      <c r="D589" s="31" t="s">
        <v>1098</v>
      </c>
      <c r="E589" s="32">
        <v>55.09</v>
      </c>
      <c r="F589" s="32">
        <v>0</v>
      </c>
      <c r="G589" s="32">
        <v>0</v>
      </c>
      <c r="H589" s="33">
        <v>0</v>
      </c>
      <c r="I589" s="33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3">
        <v>0</v>
      </c>
      <c r="Q589" s="33">
        <v>0</v>
      </c>
      <c r="R589" s="32">
        <v>0</v>
      </c>
      <c r="S589" s="32">
        <v>55.09</v>
      </c>
      <c r="T589" s="32">
        <v>0</v>
      </c>
      <c r="U589" s="32">
        <v>0</v>
      </c>
      <c r="V589" s="32">
        <v>0</v>
      </c>
      <c r="W589" s="32">
        <v>0</v>
      </c>
      <c r="X589" s="32">
        <v>0</v>
      </c>
    </row>
    <row r="590" spans="1:24" ht="24.75" customHeight="1">
      <c r="A590" s="31"/>
      <c r="B590" s="31"/>
      <c r="C590" s="31"/>
      <c r="D590" s="31" t="s">
        <v>1242</v>
      </c>
      <c r="E590" s="32">
        <v>125.83</v>
      </c>
      <c r="F590" s="32">
        <v>20.94</v>
      </c>
      <c r="G590" s="32">
        <v>57.75</v>
      </c>
      <c r="H590" s="33">
        <v>6.41</v>
      </c>
      <c r="I590" s="33">
        <v>0</v>
      </c>
      <c r="J590" s="32">
        <v>0</v>
      </c>
      <c r="K590" s="32">
        <v>15.78</v>
      </c>
      <c r="L590" s="32">
        <v>0</v>
      </c>
      <c r="M590" s="32">
        <v>6.31</v>
      </c>
      <c r="N590" s="32">
        <v>2.37</v>
      </c>
      <c r="O590" s="32">
        <v>0.71</v>
      </c>
      <c r="P590" s="33">
        <v>0</v>
      </c>
      <c r="Q590" s="33">
        <v>0.16</v>
      </c>
      <c r="R590" s="32">
        <v>0.55</v>
      </c>
      <c r="S590" s="32">
        <v>9.26</v>
      </c>
      <c r="T590" s="32">
        <v>0</v>
      </c>
      <c r="U590" s="32">
        <v>0</v>
      </c>
      <c r="V590" s="32">
        <v>4.9</v>
      </c>
      <c r="W590" s="32">
        <v>1.4</v>
      </c>
      <c r="X590" s="32">
        <v>0</v>
      </c>
    </row>
    <row r="591" spans="1:24" ht="24.75" customHeight="1">
      <c r="A591" s="31" t="s">
        <v>1123</v>
      </c>
      <c r="B591" s="31" t="s">
        <v>1089</v>
      </c>
      <c r="C591" s="31" t="s">
        <v>1083</v>
      </c>
      <c r="D591" s="31" t="s">
        <v>1124</v>
      </c>
      <c r="E591" s="34" t="s">
        <v>1322</v>
      </c>
      <c r="F591" s="34" t="s">
        <v>1321</v>
      </c>
      <c r="G591" s="34" t="s">
        <v>1321</v>
      </c>
      <c r="H591" s="69" t="s">
        <v>1321</v>
      </c>
      <c r="I591" s="69" t="s">
        <v>1321</v>
      </c>
      <c r="J591" s="34" t="s">
        <v>1321</v>
      </c>
      <c r="K591" s="34" t="s">
        <v>1321</v>
      </c>
      <c r="L591" s="34" t="s">
        <v>1321</v>
      </c>
      <c r="M591" s="34" t="s">
        <v>1321</v>
      </c>
      <c r="N591" s="34" t="s">
        <v>1321</v>
      </c>
      <c r="O591" s="34" t="s">
        <v>1321</v>
      </c>
      <c r="P591" s="69" t="s">
        <v>1321</v>
      </c>
      <c r="Q591" s="69" t="s">
        <v>1321</v>
      </c>
      <c r="R591" s="34" t="s">
        <v>1321</v>
      </c>
      <c r="S591" s="34" t="s">
        <v>1321</v>
      </c>
      <c r="T591" s="34" t="s">
        <v>1321</v>
      </c>
      <c r="U591" s="34" t="s">
        <v>1321</v>
      </c>
      <c r="V591" s="34" t="s">
        <v>1321</v>
      </c>
      <c r="W591" s="34" t="s">
        <v>1321</v>
      </c>
      <c r="X591" s="34" t="s">
        <v>1321</v>
      </c>
    </row>
    <row r="592" spans="1:24" ht="24.75" customHeight="1">
      <c r="A592" s="31" t="s">
        <v>1085</v>
      </c>
      <c r="B592" s="31" t="s">
        <v>1086</v>
      </c>
      <c r="C592" s="31" t="s">
        <v>1086</v>
      </c>
      <c r="D592" s="31" t="s">
        <v>1087</v>
      </c>
      <c r="E592" s="32">
        <v>15.78</v>
      </c>
      <c r="F592" s="32">
        <v>0</v>
      </c>
      <c r="G592" s="32">
        <v>0</v>
      </c>
      <c r="H592" s="33">
        <v>0</v>
      </c>
      <c r="I592" s="33">
        <v>0</v>
      </c>
      <c r="J592" s="32">
        <v>0</v>
      </c>
      <c r="K592" s="32">
        <v>15.78</v>
      </c>
      <c r="L592" s="32">
        <v>0</v>
      </c>
      <c r="M592" s="32">
        <v>0</v>
      </c>
      <c r="N592" s="32">
        <v>0</v>
      </c>
      <c r="O592" s="32">
        <v>0</v>
      </c>
      <c r="P592" s="33">
        <v>0</v>
      </c>
      <c r="Q592" s="33">
        <v>0</v>
      </c>
      <c r="R592" s="32">
        <v>0</v>
      </c>
      <c r="S592" s="32">
        <v>0</v>
      </c>
      <c r="T592" s="32">
        <v>0</v>
      </c>
      <c r="U592" s="32">
        <v>0</v>
      </c>
      <c r="V592" s="32">
        <v>0</v>
      </c>
      <c r="W592" s="32">
        <v>0</v>
      </c>
      <c r="X592" s="32">
        <v>0</v>
      </c>
    </row>
    <row r="593" spans="1:24" ht="24.75" customHeight="1">
      <c r="A593" s="31" t="s">
        <v>1085</v>
      </c>
      <c r="B593" s="31" t="s">
        <v>1088</v>
      </c>
      <c r="C593" s="31" t="s">
        <v>1089</v>
      </c>
      <c r="D593" s="31" t="s">
        <v>1090</v>
      </c>
      <c r="E593" s="32">
        <v>0.16</v>
      </c>
      <c r="F593" s="32">
        <v>0</v>
      </c>
      <c r="G593" s="32">
        <v>0</v>
      </c>
      <c r="H593" s="33">
        <v>0</v>
      </c>
      <c r="I593" s="33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0.16</v>
      </c>
      <c r="P593" s="33">
        <v>0</v>
      </c>
      <c r="Q593" s="33">
        <v>0.16</v>
      </c>
      <c r="R593" s="32">
        <v>0</v>
      </c>
      <c r="S593" s="32">
        <v>0</v>
      </c>
      <c r="T593" s="32">
        <v>0</v>
      </c>
      <c r="U593" s="32">
        <v>0</v>
      </c>
      <c r="V593" s="32">
        <v>0</v>
      </c>
      <c r="W593" s="32">
        <v>0</v>
      </c>
      <c r="X593" s="32">
        <v>0</v>
      </c>
    </row>
    <row r="594" spans="1:24" ht="24.75" customHeight="1">
      <c r="A594" s="31" t="s">
        <v>1085</v>
      </c>
      <c r="B594" s="31" t="s">
        <v>1088</v>
      </c>
      <c r="C594" s="31" t="s">
        <v>1082</v>
      </c>
      <c r="D594" s="31" t="s">
        <v>1091</v>
      </c>
      <c r="E594" s="32">
        <v>0.55</v>
      </c>
      <c r="F594" s="32">
        <v>0</v>
      </c>
      <c r="G594" s="32">
        <v>0</v>
      </c>
      <c r="H594" s="33">
        <v>0</v>
      </c>
      <c r="I594" s="33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0.55</v>
      </c>
      <c r="P594" s="33">
        <v>0</v>
      </c>
      <c r="Q594" s="33">
        <v>0</v>
      </c>
      <c r="R594" s="32">
        <v>0.55</v>
      </c>
      <c r="S594" s="32">
        <v>0</v>
      </c>
      <c r="T594" s="32">
        <v>0</v>
      </c>
      <c r="U594" s="32">
        <v>0</v>
      </c>
      <c r="V594" s="32">
        <v>0</v>
      </c>
      <c r="W594" s="32">
        <v>0</v>
      </c>
      <c r="X594" s="32">
        <v>0</v>
      </c>
    </row>
    <row r="595" spans="1:24" ht="24.75" customHeight="1">
      <c r="A595" s="31" t="s">
        <v>1092</v>
      </c>
      <c r="B595" s="31" t="s">
        <v>1093</v>
      </c>
      <c r="C595" s="31" t="s">
        <v>1082</v>
      </c>
      <c r="D595" s="31" t="s">
        <v>1094</v>
      </c>
      <c r="E595" s="32">
        <v>2.37</v>
      </c>
      <c r="F595" s="32">
        <v>0</v>
      </c>
      <c r="G595" s="32">
        <v>0</v>
      </c>
      <c r="H595" s="33">
        <v>0</v>
      </c>
      <c r="I595" s="33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2.37</v>
      </c>
      <c r="O595" s="32">
        <v>0</v>
      </c>
      <c r="P595" s="33">
        <v>0</v>
      </c>
      <c r="Q595" s="33">
        <v>0</v>
      </c>
      <c r="R595" s="32">
        <v>0</v>
      </c>
      <c r="S595" s="32">
        <v>0</v>
      </c>
      <c r="T595" s="32">
        <v>0</v>
      </c>
      <c r="U595" s="32">
        <v>0</v>
      </c>
      <c r="V595" s="32">
        <v>0</v>
      </c>
      <c r="W595" s="32">
        <v>0</v>
      </c>
      <c r="X595" s="32">
        <v>0</v>
      </c>
    </row>
    <row r="596" spans="1:24" ht="24.75" customHeight="1">
      <c r="A596" s="31" t="s">
        <v>1092</v>
      </c>
      <c r="B596" s="31" t="s">
        <v>1095</v>
      </c>
      <c r="C596" s="31" t="s">
        <v>1083</v>
      </c>
      <c r="D596" s="31" t="s">
        <v>1096</v>
      </c>
      <c r="E596" s="32">
        <v>6.31</v>
      </c>
      <c r="F596" s="32">
        <v>0</v>
      </c>
      <c r="G596" s="32">
        <v>0</v>
      </c>
      <c r="H596" s="33">
        <v>0</v>
      </c>
      <c r="I596" s="33">
        <v>0</v>
      </c>
      <c r="J596" s="32">
        <v>0</v>
      </c>
      <c r="K596" s="32">
        <v>0</v>
      </c>
      <c r="L596" s="32">
        <v>0</v>
      </c>
      <c r="M596" s="32">
        <v>6.31</v>
      </c>
      <c r="N596" s="32">
        <v>0</v>
      </c>
      <c r="O596" s="32">
        <v>0</v>
      </c>
      <c r="P596" s="33">
        <v>0</v>
      </c>
      <c r="Q596" s="33">
        <v>0</v>
      </c>
      <c r="R596" s="32">
        <v>0</v>
      </c>
      <c r="S596" s="32">
        <v>0</v>
      </c>
      <c r="T596" s="32">
        <v>0</v>
      </c>
      <c r="U596" s="32">
        <v>0</v>
      </c>
      <c r="V596" s="32">
        <v>0</v>
      </c>
      <c r="W596" s="32">
        <v>0</v>
      </c>
      <c r="X596" s="32">
        <v>0</v>
      </c>
    </row>
    <row r="597" spans="1:24" ht="24.75" customHeight="1">
      <c r="A597" s="31" t="s">
        <v>1097</v>
      </c>
      <c r="B597" s="31" t="s">
        <v>1089</v>
      </c>
      <c r="C597" s="31" t="s">
        <v>1083</v>
      </c>
      <c r="D597" s="31" t="s">
        <v>1098</v>
      </c>
      <c r="E597" s="32">
        <v>9.26</v>
      </c>
      <c r="F597" s="32">
        <v>0</v>
      </c>
      <c r="G597" s="32">
        <v>0</v>
      </c>
      <c r="H597" s="33">
        <v>0</v>
      </c>
      <c r="I597" s="33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3">
        <v>0</v>
      </c>
      <c r="Q597" s="33">
        <v>0</v>
      </c>
      <c r="R597" s="32">
        <v>0</v>
      </c>
      <c r="S597" s="32">
        <v>9.26</v>
      </c>
      <c r="T597" s="32">
        <v>0</v>
      </c>
      <c r="U597" s="32">
        <v>0</v>
      </c>
      <c r="V597" s="32">
        <v>0</v>
      </c>
      <c r="W597" s="32">
        <v>0</v>
      </c>
      <c r="X597" s="32">
        <v>0</v>
      </c>
    </row>
  </sheetData>
  <sheetProtection/>
  <mergeCells count="20">
    <mergeCell ref="A2:X2"/>
    <mergeCell ref="X4:X5"/>
    <mergeCell ref="T4:T5"/>
    <mergeCell ref="M4:M5"/>
    <mergeCell ref="N4:N5"/>
    <mergeCell ref="O4:R4"/>
    <mergeCell ref="S4:S5"/>
    <mergeCell ref="U4:U5"/>
    <mergeCell ref="V4:V5"/>
    <mergeCell ref="W4:W5"/>
    <mergeCell ref="A4:C4"/>
    <mergeCell ref="L4:L5"/>
    <mergeCell ref="D4:D5"/>
    <mergeCell ref="E4:E5"/>
    <mergeCell ref="F4:F5"/>
    <mergeCell ref="G4:G5"/>
    <mergeCell ref="H4:H5"/>
    <mergeCell ref="J4:J5"/>
    <mergeCell ref="K4:K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8"/>
  <sheetViews>
    <sheetView zoomScalePageLayoutView="0" workbookViewId="0" topLeftCell="A1">
      <selection activeCell="A6" sqref="A6:X148"/>
    </sheetView>
  </sheetViews>
  <sheetFormatPr defaultColWidth="9.00390625" defaultRowHeight="14.25"/>
  <cols>
    <col min="4" max="4" width="18.25390625" style="0" customWidth="1"/>
    <col min="13" max="13" width="9.00390625" style="87" customWidth="1"/>
  </cols>
  <sheetData>
    <row r="1" spans="1:24" ht="14.25">
      <c r="A1" s="36"/>
      <c r="B1" s="37"/>
      <c r="C1" s="37"/>
      <c r="D1" s="40"/>
      <c r="E1" s="40"/>
      <c r="F1" s="41"/>
      <c r="G1" s="41"/>
      <c r="H1" s="41"/>
      <c r="I1" s="41"/>
      <c r="J1" s="41"/>
      <c r="K1" s="41"/>
      <c r="L1" s="41"/>
      <c r="M1" s="83"/>
      <c r="N1" s="41"/>
      <c r="O1" s="41"/>
      <c r="P1" s="35"/>
      <c r="Q1" s="35"/>
      <c r="R1" s="35"/>
      <c r="S1" s="35"/>
      <c r="T1" s="35"/>
      <c r="U1" s="35"/>
      <c r="V1" s="35"/>
      <c r="W1" s="35"/>
      <c r="X1" s="41"/>
    </row>
    <row r="2" spans="1:24" ht="20.25">
      <c r="A2" s="70" t="s">
        <v>1323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4.25">
      <c r="A3" s="38"/>
      <c r="B3" s="39"/>
      <c r="C3" s="39"/>
      <c r="D3" s="43"/>
      <c r="E3" s="43"/>
      <c r="F3" s="41"/>
      <c r="G3" s="41"/>
      <c r="H3" s="41"/>
      <c r="I3" s="42"/>
      <c r="J3" s="42"/>
      <c r="K3" s="42"/>
      <c r="L3" s="42"/>
      <c r="M3" s="84"/>
      <c r="N3" s="42"/>
      <c r="O3" s="42"/>
      <c r="P3" s="43"/>
      <c r="Q3" s="43"/>
      <c r="R3" s="43"/>
      <c r="S3" s="93"/>
      <c r="T3" s="43"/>
      <c r="U3" s="43"/>
      <c r="V3" s="43"/>
      <c r="W3" s="93"/>
      <c r="X3" s="40" t="s">
        <v>2</v>
      </c>
    </row>
    <row r="4" spans="1:24" ht="14.25">
      <c r="A4" s="71" t="s">
        <v>1053</v>
      </c>
      <c r="B4" s="71"/>
      <c r="C4" s="71"/>
      <c r="D4" s="72" t="s">
        <v>1054</v>
      </c>
      <c r="E4" s="72" t="s">
        <v>1243</v>
      </c>
      <c r="F4" s="72" t="s">
        <v>1244</v>
      </c>
      <c r="G4" s="73" t="s">
        <v>1245</v>
      </c>
      <c r="H4" s="74" t="s">
        <v>1246</v>
      </c>
      <c r="I4" s="74" t="s">
        <v>1247</v>
      </c>
      <c r="J4" s="74" t="s">
        <v>1248</v>
      </c>
      <c r="K4" s="72" t="s">
        <v>1249</v>
      </c>
      <c r="L4" s="72" t="s">
        <v>1250</v>
      </c>
      <c r="M4" s="75" t="s">
        <v>1251</v>
      </c>
      <c r="N4" s="72" t="s">
        <v>1252</v>
      </c>
      <c r="O4" s="75" t="s">
        <v>1253</v>
      </c>
      <c r="P4" s="72" t="s">
        <v>1254</v>
      </c>
      <c r="Q4" s="75" t="s">
        <v>1255</v>
      </c>
      <c r="R4" s="75" t="s">
        <v>1256</v>
      </c>
      <c r="S4" s="72" t="s">
        <v>1257</v>
      </c>
      <c r="T4" s="72" t="s">
        <v>1258</v>
      </c>
      <c r="U4" s="76" t="s">
        <v>1259</v>
      </c>
      <c r="V4" s="76" t="s">
        <v>1260</v>
      </c>
      <c r="W4" s="76" t="s">
        <v>1261</v>
      </c>
      <c r="X4" s="77" t="s">
        <v>1262</v>
      </c>
    </row>
    <row r="5" spans="1:24" ht="14.25">
      <c r="A5" s="78" t="s">
        <v>1071</v>
      </c>
      <c r="B5" s="78" t="s">
        <v>1072</v>
      </c>
      <c r="C5" s="78" t="s">
        <v>1073</v>
      </c>
      <c r="D5" s="72"/>
      <c r="E5" s="72"/>
      <c r="F5" s="72"/>
      <c r="G5" s="79"/>
      <c r="H5" s="80"/>
      <c r="I5" s="80"/>
      <c r="J5" s="80"/>
      <c r="K5" s="72"/>
      <c r="L5" s="72"/>
      <c r="M5" s="79"/>
      <c r="N5" s="72"/>
      <c r="O5" s="79"/>
      <c r="P5" s="72"/>
      <c r="Q5" s="79"/>
      <c r="R5" s="81"/>
      <c r="S5" s="72"/>
      <c r="T5" s="72"/>
      <c r="U5" s="76"/>
      <c r="V5" s="76"/>
      <c r="W5" s="76"/>
      <c r="X5" s="82"/>
    </row>
    <row r="6" spans="1:24" ht="24.75" customHeight="1">
      <c r="A6" s="44" t="s">
        <v>1078</v>
      </c>
      <c r="B6" s="44" t="s">
        <v>1078</v>
      </c>
      <c r="C6" s="44" t="s">
        <v>1078</v>
      </c>
      <c r="D6" s="44" t="s">
        <v>1078</v>
      </c>
      <c r="E6" s="44">
        <v>1</v>
      </c>
      <c r="F6" s="44">
        <v>2</v>
      </c>
      <c r="G6" s="44">
        <v>3</v>
      </c>
      <c r="H6" s="44">
        <v>4</v>
      </c>
      <c r="I6" s="44">
        <v>5</v>
      </c>
      <c r="J6" s="44">
        <v>6</v>
      </c>
      <c r="K6" s="44">
        <v>7</v>
      </c>
      <c r="L6" s="44">
        <v>8</v>
      </c>
      <c r="M6" s="85">
        <v>9</v>
      </c>
      <c r="N6" s="44">
        <v>10</v>
      </c>
      <c r="O6" s="44">
        <v>11</v>
      </c>
      <c r="P6" s="44">
        <v>12</v>
      </c>
      <c r="Q6" s="44">
        <v>13</v>
      </c>
      <c r="R6" s="44">
        <v>14</v>
      </c>
      <c r="S6" s="85">
        <v>15</v>
      </c>
      <c r="T6" s="44">
        <v>16</v>
      </c>
      <c r="U6" s="44">
        <v>17</v>
      </c>
      <c r="V6" s="44">
        <v>181</v>
      </c>
      <c r="W6" s="85">
        <v>19</v>
      </c>
      <c r="X6" s="44">
        <v>20</v>
      </c>
    </row>
    <row r="7" spans="1:24" ht="24.75" customHeight="1">
      <c r="A7" s="48"/>
      <c r="B7" s="48"/>
      <c r="C7" s="48"/>
      <c r="D7" s="47"/>
      <c r="E7" s="45">
        <v>2420.72</v>
      </c>
      <c r="F7" s="45">
        <v>212</v>
      </c>
      <c r="G7" s="45">
        <v>8</v>
      </c>
      <c r="H7" s="45">
        <v>45.93</v>
      </c>
      <c r="I7" s="45">
        <v>42.62</v>
      </c>
      <c r="J7" s="45">
        <v>177.1</v>
      </c>
      <c r="K7" s="45">
        <v>87.75</v>
      </c>
      <c r="L7" s="45">
        <v>473.13</v>
      </c>
      <c r="M7" s="86">
        <v>0</v>
      </c>
      <c r="N7" s="45">
        <v>149.65</v>
      </c>
      <c r="O7" s="45">
        <v>130.05</v>
      </c>
      <c r="P7" s="45">
        <v>114.9</v>
      </c>
      <c r="Q7" s="46">
        <v>0</v>
      </c>
      <c r="R7" s="46">
        <v>0</v>
      </c>
      <c r="S7" s="86">
        <v>173.81</v>
      </c>
      <c r="T7" s="45">
        <v>327.56</v>
      </c>
      <c r="U7" s="49">
        <v>8.43</v>
      </c>
      <c r="V7" s="45">
        <v>2</v>
      </c>
      <c r="W7" s="86">
        <v>294.97</v>
      </c>
      <c r="X7" s="50">
        <v>172.82</v>
      </c>
    </row>
    <row r="8" spans="1:24" ht="24.75" customHeight="1">
      <c r="A8" s="48"/>
      <c r="B8" s="48"/>
      <c r="C8" s="48"/>
      <c r="D8" s="47" t="s">
        <v>1079</v>
      </c>
      <c r="E8" s="45">
        <v>2420.72</v>
      </c>
      <c r="F8" s="45">
        <v>212</v>
      </c>
      <c r="G8" s="45">
        <v>8</v>
      </c>
      <c r="H8" s="45">
        <v>45.93</v>
      </c>
      <c r="I8" s="45">
        <v>42.62</v>
      </c>
      <c r="J8" s="45">
        <v>177.1</v>
      </c>
      <c r="K8" s="45">
        <v>87.75</v>
      </c>
      <c r="L8" s="45">
        <v>473.13</v>
      </c>
      <c r="M8" s="86">
        <v>0</v>
      </c>
      <c r="N8" s="45">
        <v>149.65</v>
      </c>
      <c r="O8" s="45">
        <v>130.05</v>
      </c>
      <c r="P8" s="45">
        <v>114.9</v>
      </c>
      <c r="Q8" s="46">
        <v>0</v>
      </c>
      <c r="R8" s="46">
        <v>0</v>
      </c>
      <c r="S8" s="86">
        <v>173.81</v>
      </c>
      <c r="T8" s="45">
        <v>327.56</v>
      </c>
      <c r="U8" s="49">
        <v>8.43</v>
      </c>
      <c r="V8" s="45">
        <v>2</v>
      </c>
      <c r="W8" s="86">
        <v>294.97</v>
      </c>
      <c r="X8" s="50">
        <v>172.82</v>
      </c>
    </row>
    <row r="9" spans="1:24" ht="24.75" customHeight="1">
      <c r="A9" s="88"/>
      <c r="B9" s="88"/>
      <c r="C9" s="88"/>
      <c r="D9" s="89" t="s">
        <v>1080</v>
      </c>
      <c r="E9" s="86">
        <v>45.32</v>
      </c>
      <c r="F9" s="86">
        <v>4.2</v>
      </c>
      <c r="G9" s="86">
        <v>0</v>
      </c>
      <c r="H9" s="86">
        <v>1.05</v>
      </c>
      <c r="I9" s="86">
        <v>1.05</v>
      </c>
      <c r="J9" s="86">
        <v>4.2</v>
      </c>
      <c r="K9" s="86">
        <v>2.1</v>
      </c>
      <c r="L9" s="86">
        <v>7.56</v>
      </c>
      <c r="M9" s="86">
        <v>0</v>
      </c>
      <c r="N9" s="86">
        <v>2.1</v>
      </c>
      <c r="O9" s="86">
        <v>2.1</v>
      </c>
      <c r="P9" s="86">
        <v>2.1</v>
      </c>
      <c r="Q9" s="90">
        <v>0</v>
      </c>
      <c r="R9" s="90">
        <v>0</v>
      </c>
      <c r="S9" s="86">
        <v>3.57</v>
      </c>
      <c r="T9" s="86">
        <v>6.02</v>
      </c>
      <c r="U9" s="91">
        <v>0.13</v>
      </c>
      <c r="V9" s="86">
        <v>2</v>
      </c>
      <c r="W9" s="86">
        <v>5.04</v>
      </c>
      <c r="X9" s="92">
        <v>2.1</v>
      </c>
    </row>
    <row r="10" spans="1:24" ht="24.75" customHeight="1">
      <c r="A10" s="88" t="s">
        <v>1081</v>
      </c>
      <c r="B10" s="88" t="s">
        <v>1082</v>
      </c>
      <c r="C10" s="88" t="s">
        <v>1083</v>
      </c>
      <c r="D10" s="89" t="s">
        <v>1084</v>
      </c>
      <c r="E10" s="86">
        <v>45.32</v>
      </c>
      <c r="F10" s="86">
        <v>4.2</v>
      </c>
      <c r="G10" s="86">
        <v>0</v>
      </c>
      <c r="H10" s="86">
        <v>1.05</v>
      </c>
      <c r="I10" s="86">
        <v>1.05</v>
      </c>
      <c r="J10" s="86">
        <v>4.2</v>
      </c>
      <c r="K10" s="86">
        <v>2.1</v>
      </c>
      <c r="L10" s="86">
        <v>7.56</v>
      </c>
      <c r="M10" s="86">
        <v>0</v>
      </c>
      <c r="N10" s="86">
        <v>2.1</v>
      </c>
      <c r="O10" s="86">
        <v>2.1</v>
      </c>
      <c r="P10" s="86">
        <v>2.1</v>
      </c>
      <c r="Q10" s="90">
        <v>0</v>
      </c>
      <c r="R10" s="90">
        <v>0</v>
      </c>
      <c r="S10" s="86">
        <v>3.57</v>
      </c>
      <c r="T10" s="86">
        <v>6.02</v>
      </c>
      <c r="U10" s="91">
        <v>0.13</v>
      </c>
      <c r="V10" s="86">
        <v>2</v>
      </c>
      <c r="W10" s="86">
        <v>5.04</v>
      </c>
      <c r="X10" s="92">
        <v>2.1</v>
      </c>
    </row>
    <row r="11" spans="1:24" ht="24.75" customHeight="1">
      <c r="A11" s="88"/>
      <c r="B11" s="88"/>
      <c r="C11" s="88"/>
      <c r="D11" s="89" t="s">
        <v>1099</v>
      </c>
      <c r="E11" s="86">
        <v>37.08</v>
      </c>
      <c r="F11" s="86">
        <v>3.8</v>
      </c>
      <c r="G11" s="86">
        <v>0</v>
      </c>
      <c r="H11" s="86">
        <v>0.95</v>
      </c>
      <c r="I11" s="86">
        <v>0.95</v>
      </c>
      <c r="J11" s="86">
        <v>3.8</v>
      </c>
      <c r="K11" s="86">
        <v>1.9</v>
      </c>
      <c r="L11" s="86">
        <v>6.84</v>
      </c>
      <c r="M11" s="86">
        <v>0</v>
      </c>
      <c r="N11" s="86">
        <v>1.9</v>
      </c>
      <c r="O11" s="86">
        <v>1.9</v>
      </c>
      <c r="P11" s="86">
        <v>1.9</v>
      </c>
      <c r="Q11" s="90">
        <v>0</v>
      </c>
      <c r="R11" s="90">
        <v>0</v>
      </c>
      <c r="S11" s="86">
        <v>3.23</v>
      </c>
      <c r="T11" s="86">
        <v>3.34</v>
      </c>
      <c r="U11" s="91">
        <v>0.11</v>
      </c>
      <c r="V11" s="86">
        <v>0</v>
      </c>
      <c r="W11" s="86">
        <v>4.56</v>
      </c>
      <c r="X11" s="92">
        <v>1.9</v>
      </c>
    </row>
    <row r="12" spans="1:24" ht="24.75" customHeight="1">
      <c r="A12" s="88" t="s">
        <v>1081</v>
      </c>
      <c r="B12" s="88" t="s">
        <v>1100</v>
      </c>
      <c r="C12" s="88" t="s">
        <v>1083</v>
      </c>
      <c r="D12" s="89" t="s">
        <v>1101</v>
      </c>
      <c r="E12" s="86">
        <v>37.08</v>
      </c>
      <c r="F12" s="86">
        <v>3.8</v>
      </c>
      <c r="G12" s="86">
        <v>0</v>
      </c>
      <c r="H12" s="86">
        <v>0.95</v>
      </c>
      <c r="I12" s="86">
        <v>0.95</v>
      </c>
      <c r="J12" s="86">
        <v>3.8</v>
      </c>
      <c r="K12" s="86">
        <v>1.9</v>
      </c>
      <c r="L12" s="86">
        <v>6.84</v>
      </c>
      <c r="M12" s="86">
        <v>0</v>
      </c>
      <c r="N12" s="86">
        <v>1.9</v>
      </c>
      <c r="O12" s="86">
        <v>1.9</v>
      </c>
      <c r="P12" s="86">
        <v>1.9</v>
      </c>
      <c r="Q12" s="90">
        <v>0</v>
      </c>
      <c r="R12" s="90">
        <v>0</v>
      </c>
      <c r="S12" s="86">
        <v>3.23</v>
      </c>
      <c r="T12" s="86">
        <v>3.34</v>
      </c>
      <c r="U12" s="91">
        <v>0.11</v>
      </c>
      <c r="V12" s="86">
        <v>0</v>
      </c>
      <c r="W12" s="86">
        <v>4.56</v>
      </c>
      <c r="X12" s="92">
        <v>1.9</v>
      </c>
    </row>
    <row r="13" spans="1:24" ht="24.75" customHeight="1">
      <c r="A13" s="88"/>
      <c r="B13" s="88"/>
      <c r="C13" s="88"/>
      <c r="D13" s="89" t="s">
        <v>1103</v>
      </c>
      <c r="E13" s="86">
        <v>18.11</v>
      </c>
      <c r="F13" s="86">
        <v>1.8</v>
      </c>
      <c r="G13" s="86">
        <v>0</v>
      </c>
      <c r="H13" s="86">
        <v>0.45</v>
      </c>
      <c r="I13" s="86">
        <v>0.45</v>
      </c>
      <c r="J13" s="86">
        <v>1.8</v>
      </c>
      <c r="K13" s="86">
        <v>0.9</v>
      </c>
      <c r="L13" s="86">
        <v>3.24</v>
      </c>
      <c r="M13" s="86">
        <v>0</v>
      </c>
      <c r="N13" s="86">
        <v>0.9</v>
      </c>
      <c r="O13" s="86">
        <v>0.9</v>
      </c>
      <c r="P13" s="86">
        <v>0.9</v>
      </c>
      <c r="Q13" s="90">
        <v>0</v>
      </c>
      <c r="R13" s="90">
        <v>0</v>
      </c>
      <c r="S13" s="86">
        <v>1.53</v>
      </c>
      <c r="T13" s="86">
        <v>2.13</v>
      </c>
      <c r="U13" s="91">
        <v>0.05</v>
      </c>
      <c r="V13" s="86">
        <v>0</v>
      </c>
      <c r="W13" s="86">
        <v>2.16</v>
      </c>
      <c r="X13" s="92">
        <v>0.9</v>
      </c>
    </row>
    <row r="14" spans="1:24" ht="24.75" customHeight="1">
      <c r="A14" s="88" t="s">
        <v>1104</v>
      </c>
      <c r="B14" s="88" t="s">
        <v>1083</v>
      </c>
      <c r="C14" s="88" t="s">
        <v>1083</v>
      </c>
      <c r="D14" s="89" t="s">
        <v>1105</v>
      </c>
      <c r="E14" s="86">
        <v>18.11</v>
      </c>
      <c r="F14" s="86">
        <v>1.8</v>
      </c>
      <c r="G14" s="86">
        <v>0</v>
      </c>
      <c r="H14" s="86">
        <v>0.45</v>
      </c>
      <c r="I14" s="86">
        <v>0.45</v>
      </c>
      <c r="J14" s="86">
        <v>1.8</v>
      </c>
      <c r="K14" s="86">
        <v>0.9</v>
      </c>
      <c r="L14" s="86">
        <v>3.24</v>
      </c>
      <c r="M14" s="86">
        <v>0</v>
      </c>
      <c r="N14" s="86">
        <v>0.9</v>
      </c>
      <c r="O14" s="86">
        <v>0.9</v>
      </c>
      <c r="P14" s="86">
        <v>0.9</v>
      </c>
      <c r="Q14" s="90">
        <v>0</v>
      </c>
      <c r="R14" s="90">
        <v>0</v>
      </c>
      <c r="S14" s="86">
        <v>1.53</v>
      </c>
      <c r="T14" s="86">
        <v>2.13</v>
      </c>
      <c r="U14" s="91">
        <v>0.05</v>
      </c>
      <c r="V14" s="86">
        <v>0</v>
      </c>
      <c r="W14" s="86">
        <v>2.16</v>
      </c>
      <c r="X14" s="92">
        <v>0.9</v>
      </c>
    </row>
    <row r="15" spans="1:24" ht="24.75" customHeight="1">
      <c r="A15" s="88"/>
      <c r="B15" s="88"/>
      <c r="C15" s="88"/>
      <c r="D15" s="89" t="s">
        <v>1106</v>
      </c>
      <c r="E15" s="86">
        <v>5.61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90">
        <v>0</v>
      </c>
      <c r="R15" s="90">
        <v>0</v>
      </c>
      <c r="S15" s="86">
        <v>0</v>
      </c>
      <c r="T15" s="86">
        <v>5.49</v>
      </c>
      <c r="U15" s="91">
        <v>0.12</v>
      </c>
      <c r="V15" s="86">
        <v>0</v>
      </c>
      <c r="W15" s="86">
        <v>0</v>
      </c>
      <c r="X15" s="92">
        <v>0</v>
      </c>
    </row>
    <row r="16" spans="1:24" ht="24.75" customHeight="1">
      <c r="A16" s="88" t="s">
        <v>1104</v>
      </c>
      <c r="B16" s="88" t="s">
        <v>1083</v>
      </c>
      <c r="C16" s="88" t="s">
        <v>1089</v>
      </c>
      <c r="D16" s="89" t="s">
        <v>1107</v>
      </c>
      <c r="E16" s="86">
        <v>5.61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90">
        <v>0</v>
      </c>
      <c r="R16" s="90">
        <v>0</v>
      </c>
      <c r="S16" s="86">
        <v>0</v>
      </c>
      <c r="T16" s="86">
        <v>5.49</v>
      </c>
      <c r="U16" s="91">
        <v>0.12</v>
      </c>
      <c r="V16" s="86">
        <v>0</v>
      </c>
      <c r="W16" s="86">
        <v>0</v>
      </c>
      <c r="X16" s="92">
        <v>0</v>
      </c>
    </row>
    <row r="17" spans="1:24" ht="24.75" customHeight="1">
      <c r="A17" s="88"/>
      <c r="B17" s="88"/>
      <c r="C17" s="88"/>
      <c r="D17" s="89" t="s">
        <v>1108</v>
      </c>
      <c r="E17" s="86">
        <v>22.13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90">
        <v>0</v>
      </c>
      <c r="R17" s="90">
        <v>0</v>
      </c>
      <c r="S17" s="86">
        <v>0</v>
      </c>
      <c r="T17" s="86">
        <v>21.55</v>
      </c>
      <c r="U17" s="91">
        <v>0.58</v>
      </c>
      <c r="V17" s="86">
        <v>0</v>
      </c>
      <c r="W17" s="86">
        <v>0</v>
      </c>
      <c r="X17" s="92">
        <v>0</v>
      </c>
    </row>
    <row r="18" spans="1:24" ht="24.75" customHeight="1">
      <c r="A18" s="88" t="s">
        <v>1104</v>
      </c>
      <c r="B18" s="88" t="s">
        <v>1089</v>
      </c>
      <c r="C18" s="88" t="s">
        <v>1082</v>
      </c>
      <c r="D18" s="89" t="s">
        <v>1109</v>
      </c>
      <c r="E18" s="86">
        <v>22.13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90">
        <v>0</v>
      </c>
      <c r="R18" s="90">
        <v>0</v>
      </c>
      <c r="S18" s="86">
        <v>0</v>
      </c>
      <c r="T18" s="86">
        <v>21.55</v>
      </c>
      <c r="U18" s="91">
        <v>0.58</v>
      </c>
      <c r="V18" s="86">
        <v>0</v>
      </c>
      <c r="W18" s="86">
        <v>0</v>
      </c>
      <c r="X18" s="92">
        <v>0</v>
      </c>
    </row>
    <row r="19" spans="1:24" ht="24.75" customHeight="1">
      <c r="A19" s="88"/>
      <c r="B19" s="88"/>
      <c r="C19" s="88"/>
      <c r="D19" s="89" t="s">
        <v>1110</v>
      </c>
      <c r="E19" s="86">
        <v>16.41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90">
        <v>0</v>
      </c>
      <c r="R19" s="90">
        <v>0</v>
      </c>
      <c r="S19" s="86">
        <v>0</v>
      </c>
      <c r="T19" s="86">
        <v>16.06</v>
      </c>
      <c r="U19" s="91">
        <v>0.35</v>
      </c>
      <c r="V19" s="86">
        <v>0</v>
      </c>
      <c r="W19" s="86">
        <v>0</v>
      </c>
      <c r="X19" s="92">
        <v>0</v>
      </c>
    </row>
    <row r="20" spans="1:24" ht="24.75" customHeight="1">
      <c r="A20" s="88" t="s">
        <v>1104</v>
      </c>
      <c r="B20" s="88" t="s">
        <v>1089</v>
      </c>
      <c r="C20" s="88" t="s">
        <v>1089</v>
      </c>
      <c r="D20" s="89" t="s">
        <v>1111</v>
      </c>
      <c r="E20" s="86">
        <v>16.41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90">
        <v>0</v>
      </c>
      <c r="R20" s="90">
        <v>0</v>
      </c>
      <c r="S20" s="86">
        <v>0</v>
      </c>
      <c r="T20" s="86">
        <v>16.06</v>
      </c>
      <c r="U20" s="91">
        <v>0.35</v>
      </c>
      <c r="V20" s="86">
        <v>0</v>
      </c>
      <c r="W20" s="86">
        <v>0</v>
      </c>
      <c r="X20" s="92">
        <v>0</v>
      </c>
    </row>
    <row r="21" spans="1:24" ht="24.75" customHeight="1">
      <c r="A21" s="88"/>
      <c r="B21" s="88"/>
      <c r="C21" s="88"/>
      <c r="D21" s="89" t="s">
        <v>1112</v>
      </c>
      <c r="E21" s="86">
        <v>5.65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90">
        <v>0</v>
      </c>
      <c r="R21" s="90">
        <v>0</v>
      </c>
      <c r="S21" s="86">
        <v>0</v>
      </c>
      <c r="T21" s="86">
        <v>5.48</v>
      </c>
      <c r="U21" s="91">
        <v>0.17</v>
      </c>
      <c r="V21" s="86">
        <v>0</v>
      </c>
      <c r="W21" s="86">
        <v>0</v>
      </c>
      <c r="X21" s="92">
        <v>0</v>
      </c>
    </row>
    <row r="22" spans="1:24" ht="24.75" customHeight="1">
      <c r="A22" s="88" t="s">
        <v>1104</v>
      </c>
      <c r="B22" s="88" t="s">
        <v>1089</v>
      </c>
      <c r="C22" s="88" t="s">
        <v>1089</v>
      </c>
      <c r="D22" s="89" t="s">
        <v>1111</v>
      </c>
      <c r="E22" s="86">
        <v>5.65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90">
        <v>0</v>
      </c>
      <c r="R22" s="90">
        <v>0</v>
      </c>
      <c r="S22" s="86">
        <v>0</v>
      </c>
      <c r="T22" s="86">
        <v>5.48</v>
      </c>
      <c r="U22" s="91">
        <v>0.17</v>
      </c>
      <c r="V22" s="86">
        <v>0</v>
      </c>
      <c r="W22" s="86">
        <v>0</v>
      </c>
      <c r="X22" s="92">
        <v>0</v>
      </c>
    </row>
    <row r="23" spans="1:24" ht="24.75" customHeight="1">
      <c r="A23" s="88"/>
      <c r="B23" s="88"/>
      <c r="C23" s="88"/>
      <c r="D23" s="89" t="s">
        <v>1113</v>
      </c>
      <c r="E23" s="86">
        <v>9.54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90">
        <v>0</v>
      </c>
      <c r="R23" s="90">
        <v>0</v>
      </c>
      <c r="S23" s="86">
        <v>0</v>
      </c>
      <c r="T23" s="86">
        <v>9.28</v>
      </c>
      <c r="U23" s="91">
        <v>0.26</v>
      </c>
      <c r="V23" s="86">
        <v>0</v>
      </c>
      <c r="W23" s="86">
        <v>0</v>
      </c>
      <c r="X23" s="92">
        <v>0</v>
      </c>
    </row>
    <row r="24" spans="1:24" ht="24.75" customHeight="1">
      <c r="A24" s="88" t="s">
        <v>1104</v>
      </c>
      <c r="B24" s="88" t="s">
        <v>1089</v>
      </c>
      <c r="C24" s="88" t="s">
        <v>1089</v>
      </c>
      <c r="D24" s="89" t="s">
        <v>1111</v>
      </c>
      <c r="E24" s="86">
        <v>9.54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90">
        <v>0</v>
      </c>
      <c r="R24" s="90">
        <v>0</v>
      </c>
      <c r="S24" s="86">
        <v>0</v>
      </c>
      <c r="T24" s="86">
        <v>9.28</v>
      </c>
      <c r="U24" s="91">
        <v>0.26</v>
      </c>
      <c r="V24" s="86">
        <v>0</v>
      </c>
      <c r="W24" s="86">
        <v>0</v>
      </c>
      <c r="X24" s="92">
        <v>0</v>
      </c>
    </row>
    <row r="25" spans="1:24" ht="24.75" customHeight="1">
      <c r="A25" s="88"/>
      <c r="B25" s="88"/>
      <c r="C25" s="88"/>
      <c r="D25" s="89" t="s">
        <v>1114</v>
      </c>
      <c r="E25" s="86">
        <v>4.59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90">
        <v>0</v>
      </c>
      <c r="R25" s="90">
        <v>0</v>
      </c>
      <c r="S25" s="86">
        <v>0</v>
      </c>
      <c r="T25" s="86">
        <v>4.46</v>
      </c>
      <c r="U25" s="91">
        <v>0.13</v>
      </c>
      <c r="V25" s="86">
        <v>0</v>
      </c>
      <c r="W25" s="86">
        <v>0</v>
      </c>
      <c r="X25" s="92">
        <v>0</v>
      </c>
    </row>
    <row r="26" spans="1:24" ht="24.75" customHeight="1">
      <c r="A26" s="88" t="s">
        <v>1104</v>
      </c>
      <c r="B26" s="88" t="s">
        <v>1089</v>
      </c>
      <c r="C26" s="88" t="s">
        <v>1089</v>
      </c>
      <c r="D26" s="89" t="s">
        <v>1111</v>
      </c>
      <c r="E26" s="86">
        <v>4.59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90">
        <v>0</v>
      </c>
      <c r="R26" s="90">
        <v>0</v>
      </c>
      <c r="S26" s="86">
        <v>0</v>
      </c>
      <c r="T26" s="86">
        <v>4.46</v>
      </c>
      <c r="U26" s="91">
        <v>0.13</v>
      </c>
      <c r="V26" s="86">
        <v>0</v>
      </c>
      <c r="W26" s="86">
        <v>0</v>
      </c>
      <c r="X26" s="92">
        <v>0</v>
      </c>
    </row>
    <row r="27" spans="1:24" ht="24.75" customHeight="1">
      <c r="A27" s="88"/>
      <c r="B27" s="88"/>
      <c r="C27" s="88"/>
      <c r="D27" s="89" t="s">
        <v>1115</v>
      </c>
      <c r="E27" s="86">
        <v>4.5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90">
        <v>0</v>
      </c>
      <c r="R27" s="90">
        <v>0</v>
      </c>
      <c r="S27" s="86">
        <v>0</v>
      </c>
      <c r="T27" s="86">
        <v>4.34</v>
      </c>
      <c r="U27" s="91">
        <v>0.16</v>
      </c>
      <c r="V27" s="86">
        <v>0</v>
      </c>
      <c r="W27" s="86">
        <v>0</v>
      </c>
      <c r="X27" s="92">
        <v>0</v>
      </c>
    </row>
    <row r="28" spans="1:24" ht="24.75" customHeight="1">
      <c r="A28" s="88" t="s">
        <v>1104</v>
      </c>
      <c r="B28" s="88" t="s">
        <v>1089</v>
      </c>
      <c r="C28" s="88" t="s">
        <v>1089</v>
      </c>
      <c r="D28" s="89" t="s">
        <v>1111</v>
      </c>
      <c r="E28" s="86">
        <v>4.5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90">
        <v>0</v>
      </c>
      <c r="R28" s="90">
        <v>0</v>
      </c>
      <c r="S28" s="86">
        <v>0</v>
      </c>
      <c r="T28" s="86">
        <v>4.34</v>
      </c>
      <c r="U28" s="91">
        <v>0.16</v>
      </c>
      <c r="V28" s="86">
        <v>0</v>
      </c>
      <c r="W28" s="86">
        <v>0</v>
      </c>
      <c r="X28" s="92">
        <v>0</v>
      </c>
    </row>
    <row r="29" spans="1:24" ht="24.75" customHeight="1">
      <c r="A29" s="88"/>
      <c r="B29" s="88"/>
      <c r="C29" s="88"/>
      <c r="D29" s="89" t="s">
        <v>1116</v>
      </c>
      <c r="E29" s="86">
        <v>11.94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90">
        <v>0</v>
      </c>
      <c r="R29" s="90">
        <v>0</v>
      </c>
      <c r="S29" s="86">
        <v>0</v>
      </c>
      <c r="T29" s="86">
        <v>11.58</v>
      </c>
      <c r="U29" s="91">
        <v>0.36</v>
      </c>
      <c r="V29" s="86">
        <v>0</v>
      </c>
      <c r="W29" s="86">
        <v>0</v>
      </c>
      <c r="X29" s="92">
        <v>0</v>
      </c>
    </row>
    <row r="30" spans="1:24" ht="24.75" customHeight="1">
      <c r="A30" s="88" t="s">
        <v>1104</v>
      </c>
      <c r="B30" s="88" t="s">
        <v>1089</v>
      </c>
      <c r="C30" s="88" t="s">
        <v>1089</v>
      </c>
      <c r="D30" s="89" t="s">
        <v>1111</v>
      </c>
      <c r="E30" s="86">
        <v>11.94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90">
        <v>0</v>
      </c>
      <c r="R30" s="90">
        <v>0</v>
      </c>
      <c r="S30" s="86">
        <v>0</v>
      </c>
      <c r="T30" s="86">
        <v>11.58</v>
      </c>
      <c r="U30" s="91">
        <v>0.36</v>
      </c>
      <c r="V30" s="86">
        <v>0</v>
      </c>
      <c r="W30" s="86">
        <v>0</v>
      </c>
      <c r="X30" s="92">
        <v>0</v>
      </c>
    </row>
    <row r="31" spans="1:24" ht="24.75" customHeight="1">
      <c r="A31" s="88"/>
      <c r="B31" s="88"/>
      <c r="C31" s="88"/>
      <c r="D31" s="89" t="s">
        <v>1117</v>
      </c>
      <c r="E31" s="86">
        <v>4.7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90">
        <v>0</v>
      </c>
      <c r="R31" s="90">
        <v>0</v>
      </c>
      <c r="S31" s="86">
        <v>0</v>
      </c>
      <c r="T31" s="86">
        <v>4.59</v>
      </c>
      <c r="U31" s="91">
        <v>0.11</v>
      </c>
      <c r="V31" s="86">
        <v>0</v>
      </c>
      <c r="W31" s="86">
        <v>0</v>
      </c>
      <c r="X31" s="92">
        <v>0</v>
      </c>
    </row>
    <row r="32" spans="1:24" ht="24.75" customHeight="1">
      <c r="A32" s="88" t="s">
        <v>1104</v>
      </c>
      <c r="B32" s="88" t="s">
        <v>1089</v>
      </c>
      <c r="C32" s="88" t="s">
        <v>1083</v>
      </c>
      <c r="D32" s="89" t="s">
        <v>1118</v>
      </c>
      <c r="E32" s="86">
        <v>4.7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90">
        <v>0</v>
      </c>
      <c r="R32" s="90">
        <v>0</v>
      </c>
      <c r="S32" s="86">
        <v>0</v>
      </c>
      <c r="T32" s="86">
        <v>4.59</v>
      </c>
      <c r="U32" s="91">
        <v>0.11</v>
      </c>
      <c r="V32" s="86">
        <v>0</v>
      </c>
      <c r="W32" s="86">
        <v>0</v>
      </c>
      <c r="X32" s="92">
        <v>0</v>
      </c>
    </row>
    <row r="33" spans="1:24" ht="24.75" customHeight="1">
      <c r="A33" s="88"/>
      <c r="B33" s="88"/>
      <c r="C33" s="88"/>
      <c r="D33" s="89" t="s">
        <v>1119</v>
      </c>
      <c r="E33" s="86">
        <v>27.12</v>
      </c>
      <c r="F33" s="86">
        <v>3.2</v>
      </c>
      <c r="G33" s="86">
        <v>0</v>
      </c>
      <c r="H33" s="86">
        <v>0.8</v>
      </c>
      <c r="I33" s="86">
        <v>0.4</v>
      </c>
      <c r="J33" s="86">
        <v>2.4</v>
      </c>
      <c r="K33" s="86">
        <v>0.4</v>
      </c>
      <c r="L33" s="86">
        <v>6</v>
      </c>
      <c r="M33" s="86">
        <v>0</v>
      </c>
      <c r="N33" s="86">
        <v>1.6</v>
      </c>
      <c r="O33" s="86">
        <v>1.2</v>
      </c>
      <c r="P33" s="86">
        <v>1.6</v>
      </c>
      <c r="Q33" s="90">
        <v>0</v>
      </c>
      <c r="R33" s="90">
        <v>0</v>
      </c>
      <c r="S33" s="86">
        <v>1.2</v>
      </c>
      <c r="T33" s="86">
        <v>1.98</v>
      </c>
      <c r="U33" s="91">
        <v>0.05</v>
      </c>
      <c r="V33" s="86">
        <v>0</v>
      </c>
      <c r="W33" s="86">
        <v>4.8</v>
      </c>
      <c r="X33" s="92">
        <v>1.49</v>
      </c>
    </row>
    <row r="34" spans="1:24" ht="24.75" customHeight="1">
      <c r="A34" s="88" t="s">
        <v>1081</v>
      </c>
      <c r="B34" s="88" t="s">
        <v>1120</v>
      </c>
      <c r="C34" s="88" t="s">
        <v>1083</v>
      </c>
      <c r="D34" s="89" t="s">
        <v>1121</v>
      </c>
      <c r="E34" s="94" t="s">
        <v>1321</v>
      </c>
      <c r="F34" s="94" t="s">
        <v>1321</v>
      </c>
      <c r="G34" s="94" t="s">
        <v>1321</v>
      </c>
      <c r="H34" s="94" t="s">
        <v>1321</v>
      </c>
      <c r="I34" s="94" t="s">
        <v>1321</v>
      </c>
      <c r="J34" s="94" t="s">
        <v>1321</v>
      </c>
      <c r="K34" s="94" t="s">
        <v>1321</v>
      </c>
      <c r="L34" s="94" t="s">
        <v>1321</v>
      </c>
      <c r="M34" s="94" t="s">
        <v>1321</v>
      </c>
      <c r="N34" s="94" t="s">
        <v>1321</v>
      </c>
      <c r="O34" s="94" t="s">
        <v>1321</v>
      </c>
      <c r="P34" s="94" t="s">
        <v>1321</v>
      </c>
      <c r="Q34" s="95" t="s">
        <v>1321</v>
      </c>
      <c r="R34" s="95" t="s">
        <v>1321</v>
      </c>
      <c r="S34" s="94" t="s">
        <v>1321</v>
      </c>
      <c r="T34" s="94" t="s">
        <v>1321</v>
      </c>
      <c r="U34" s="96" t="s">
        <v>1321</v>
      </c>
      <c r="V34" s="94" t="s">
        <v>1321</v>
      </c>
      <c r="W34" s="94" t="s">
        <v>1321</v>
      </c>
      <c r="X34" s="97" t="s">
        <v>1321</v>
      </c>
    </row>
    <row r="35" spans="1:24" ht="24.75" customHeight="1">
      <c r="A35" s="88"/>
      <c r="B35" s="88"/>
      <c r="C35" s="88"/>
      <c r="D35" s="89" t="s">
        <v>1122</v>
      </c>
      <c r="E35" s="86">
        <v>243.53</v>
      </c>
      <c r="F35" s="86">
        <v>14</v>
      </c>
      <c r="G35" s="86">
        <v>0</v>
      </c>
      <c r="H35" s="86">
        <v>2.1</v>
      </c>
      <c r="I35" s="86">
        <v>1.4</v>
      </c>
      <c r="J35" s="86">
        <v>7</v>
      </c>
      <c r="K35" s="86">
        <v>3.5</v>
      </c>
      <c r="L35" s="86">
        <v>63</v>
      </c>
      <c r="M35" s="86">
        <v>0</v>
      </c>
      <c r="N35" s="86">
        <v>28</v>
      </c>
      <c r="O35" s="86">
        <v>17.5</v>
      </c>
      <c r="P35" s="86">
        <v>7</v>
      </c>
      <c r="Q35" s="90">
        <v>0</v>
      </c>
      <c r="R35" s="90">
        <v>0</v>
      </c>
      <c r="S35" s="86">
        <v>14</v>
      </c>
      <c r="T35" s="86">
        <v>16.55</v>
      </c>
      <c r="U35" s="91">
        <v>0.42</v>
      </c>
      <c r="V35" s="86">
        <v>0</v>
      </c>
      <c r="W35" s="86">
        <v>42</v>
      </c>
      <c r="X35" s="92">
        <v>27.06</v>
      </c>
    </row>
    <row r="36" spans="1:24" ht="24.75" customHeight="1">
      <c r="A36" s="88" t="s">
        <v>1123</v>
      </c>
      <c r="B36" s="88" t="s">
        <v>1089</v>
      </c>
      <c r="C36" s="88" t="s">
        <v>1083</v>
      </c>
      <c r="D36" s="89" t="s">
        <v>1124</v>
      </c>
      <c r="E36" s="94" t="s">
        <v>1321</v>
      </c>
      <c r="F36" s="94" t="s">
        <v>1321</v>
      </c>
      <c r="G36" s="94" t="s">
        <v>1321</v>
      </c>
      <c r="H36" s="94" t="s">
        <v>1321</v>
      </c>
      <c r="I36" s="94" t="s">
        <v>1321</v>
      </c>
      <c r="J36" s="94" t="s">
        <v>1321</v>
      </c>
      <c r="K36" s="94" t="s">
        <v>1321</v>
      </c>
      <c r="L36" s="94" t="s">
        <v>1321</v>
      </c>
      <c r="M36" s="94" t="s">
        <v>1321</v>
      </c>
      <c r="N36" s="94" t="s">
        <v>1321</v>
      </c>
      <c r="O36" s="94" t="s">
        <v>1321</v>
      </c>
      <c r="P36" s="94" t="s">
        <v>1321</v>
      </c>
      <c r="Q36" s="95" t="s">
        <v>1321</v>
      </c>
      <c r="R36" s="95" t="s">
        <v>1321</v>
      </c>
      <c r="S36" s="94" t="s">
        <v>1051</v>
      </c>
      <c r="T36" s="94" t="s">
        <v>1051</v>
      </c>
      <c r="U36" s="96" t="s">
        <v>1321</v>
      </c>
      <c r="V36" s="94" t="s">
        <v>1321</v>
      </c>
      <c r="W36" s="94" t="s">
        <v>1321</v>
      </c>
      <c r="X36" s="97" t="s">
        <v>1321</v>
      </c>
    </row>
    <row r="37" spans="1:24" ht="24.75" customHeight="1">
      <c r="A37" s="88"/>
      <c r="B37" s="88"/>
      <c r="C37" s="88"/>
      <c r="D37" s="89" t="s">
        <v>1125</v>
      </c>
      <c r="E37" s="86">
        <v>7.04</v>
      </c>
      <c r="F37" s="86">
        <v>0.4</v>
      </c>
      <c r="G37" s="86">
        <v>0</v>
      </c>
      <c r="H37" s="86">
        <v>0.06</v>
      </c>
      <c r="I37" s="86">
        <v>0.04</v>
      </c>
      <c r="J37" s="86">
        <v>0.2</v>
      </c>
      <c r="K37" s="86">
        <v>0.1</v>
      </c>
      <c r="L37" s="86">
        <v>1.8</v>
      </c>
      <c r="M37" s="86">
        <v>0</v>
      </c>
      <c r="N37" s="86">
        <v>0.8</v>
      </c>
      <c r="O37" s="86">
        <v>0.5</v>
      </c>
      <c r="P37" s="86">
        <v>0.2</v>
      </c>
      <c r="Q37" s="90">
        <v>0</v>
      </c>
      <c r="R37" s="90">
        <v>0</v>
      </c>
      <c r="S37" s="86">
        <v>0.4</v>
      </c>
      <c r="T37" s="86">
        <v>0.56</v>
      </c>
      <c r="U37" s="91">
        <v>0.01</v>
      </c>
      <c r="V37" s="86">
        <v>0</v>
      </c>
      <c r="W37" s="86">
        <v>1.2</v>
      </c>
      <c r="X37" s="92">
        <v>0.77</v>
      </c>
    </row>
    <row r="38" spans="1:24" ht="24.75" customHeight="1">
      <c r="A38" s="88" t="s">
        <v>1123</v>
      </c>
      <c r="B38" s="88" t="s">
        <v>1089</v>
      </c>
      <c r="C38" s="88" t="s">
        <v>1083</v>
      </c>
      <c r="D38" s="89" t="s">
        <v>1124</v>
      </c>
      <c r="E38" s="94" t="s">
        <v>1321</v>
      </c>
      <c r="F38" s="94" t="s">
        <v>1321</v>
      </c>
      <c r="G38" s="94" t="s">
        <v>1321</v>
      </c>
      <c r="H38" s="94" t="s">
        <v>1321</v>
      </c>
      <c r="I38" s="94" t="s">
        <v>1051</v>
      </c>
      <c r="J38" s="94" t="s">
        <v>1321</v>
      </c>
      <c r="K38" s="94" t="s">
        <v>1321</v>
      </c>
      <c r="L38" s="94" t="s">
        <v>1321</v>
      </c>
      <c r="M38" s="94" t="s">
        <v>1321</v>
      </c>
      <c r="N38" s="94" t="s">
        <v>1321</v>
      </c>
      <c r="O38" s="94" t="s">
        <v>1321</v>
      </c>
      <c r="P38" s="94" t="s">
        <v>1321</v>
      </c>
      <c r="Q38" s="95" t="s">
        <v>1321</v>
      </c>
      <c r="R38" s="95" t="s">
        <v>1321</v>
      </c>
      <c r="S38" s="94" t="s">
        <v>1321</v>
      </c>
      <c r="T38" s="94" t="s">
        <v>1321</v>
      </c>
      <c r="U38" s="96" t="s">
        <v>1321</v>
      </c>
      <c r="V38" s="94" t="s">
        <v>1321</v>
      </c>
      <c r="W38" s="94" t="s">
        <v>1321</v>
      </c>
      <c r="X38" s="97" t="s">
        <v>1321</v>
      </c>
    </row>
    <row r="39" spans="1:24" ht="24.75" customHeight="1">
      <c r="A39" s="88"/>
      <c r="B39" s="88"/>
      <c r="C39" s="88"/>
      <c r="D39" s="89" t="s">
        <v>1126</v>
      </c>
      <c r="E39" s="86">
        <v>17.39</v>
      </c>
      <c r="F39" s="86">
        <v>1</v>
      </c>
      <c r="G39" s="86">
        <v>0</v>
      </c>
      <c r="H39" s="86">
        <v>0.15</v>
      </c>
      <c r="I39" s="86">
        <v>0.1</v>
      </c>
      <c r="J39" s="86">
        <v>0.5</v>
      </c>
      <c r="K39" s="86">
        <v>0.25</v>
      </c>
      <c r="L39" s="86">
        <v>4.5</v>
      </c>
      <c r="M39" s="86">
        <v>0</v>
      </c>
      <c r="N39" s="86">
        <v>2</v>
      </c>
      <c r="O39" s="86">
        <v>1.25</v>
      </c>
      <c r="P39" s="86">
        <v>0.5</v>
      </c>
      <c r="Q39" s="90">
        <v>0</v>
      </c>
      <c r="R39" s="90">
        <v>0</v>
      </c>
      <c r="S39" s="86">
        <v>1</v>
      </c>
      <c r="T39" s="86">
        <v>1.18</v>
      </c>
      <c r="U39" s="91">
        <v>0.03</v>
      </c>
      <c r="V39" s="86">
        <v>0</v>
      </c>
      <c r="W39" s="86">
        <v>3</v>
      </c>
      <c r="X39" s="92">
        <v>1.93</v>
      </c>
    </row>
    <row r="40" spans="1:24" ht="24.75" customHeight="1">
      <c r="A40" s="88" t="s">
        <v>1123</v>
      </c>
      <c r="B40" s="88" t="s">
        <v>1089</v>
      </c>
      <c r="C40" s="88" t="s">
        <v>1083</v>
      </c>
      <c r="D40" s="89" t="s">
        <v>1124</v>
      </c>
      <c r="E40" s="94" t="s">
        <v>1321</v>
      </c>
      <c r="F40" s="94" t="s">
        <v>1321</v>
      </c>
      <c r="G40" s="94" t="s">
        <v>1321</v>
      </c>
      <c r="H40" s="94" t="s">
        <v>1321</v>
      </c>
      <c r="I40" s="94" t="s">
        <v>1321</v>
      </c>
      <c r="J40" s="94" t="s">
        <v>1321</v>
      </c>
      <c r="K40" s="94" t="s">
        <v>1321</v>
      </c>
      <c r="L40" s="94" t="s">
        <v>1321</v>
      </c>
      <c r="M40" s="94" t="s">
        <v>1321</v>
      </c>
      <c r="N40" s="94" t="s">
        <v>1321</v>
      </c>
      <c r="O40" s="94" t="s">
        <v>1321</v>
      </c>
      <c r="P40" s="94" t="s">
        <v>1321</v>
      </c>
      <c r="Q40" s="95" t="s">
        <v>1321</v>
      </c>
      <c r="R40" s="95" t="s">
        <v>1321</v>
      </c>
      <c r="S40" s="94" t="s">
        <v>1321</v>
      </c>
      <c r="T40" s="94" t="s">
        <v>1321</v>
      </c>
      <c r="U40" s="96" t="s">
        <v>1321</v>
      </c>
      <c r="V40" s="94" t="s">
        <v>1321</v>
      </c>
      <c r="W40" s="94" t="s">
        <v>1321</v>
      </c>
      <c r="X40" s="97" t="s">
        <v>1321</v>
      </c>
    </row>
    <row r="41" spans="1:24" ht="24.75" customHeight="1">
      <c r="A41" s="88"/>
      <c r="B41" s="88"/>
      <c r="C41" s="88"/>
      <c r="D41" s="89" t="s">
        <v>1127</v>
      </c>
      <c r="E41" s="86">
        <v>17.36</v>
      </c>
      <c r="F41" s="86">
        <v>1</v>
      </c>
      <c r="G41" s="86">
        <v>0</v>
      </c>
      <c r="H41" s="86">
        <v>0.15</v>
      </c>
      <c r="I41" s="86">
        <v>0.1</v>
      </c>
      <c r="J41" s="86">
        <v>0.5</v>
      </c>
      <c r="K41" s="86">
        <v>0.25</v>
      </c>
      <c r="L41" s="86">
        <v>4.5</v>
      </c>
      <c r="M41" s="86">
        <v>0</v>
      </c>
      <c r="N41" s="86">
        <v>2</v>
      </c>
      <c r="O41" s="86">
        <v>1.25</v>
      </c>
      <c r="P41" s="86">
        <v>0.5</v>
      </c>
      <c r="Q41" s="90">
        <v>0</v>
      </c>
      <c r="R41" s="90">
        <v>0</v>
      </c>
      <c r="S41" s="86">
        <v>1</v>
      </c>
      <c r="T41" s="86">
        <v>1.15</v>
      </c>
      <c r="U41" s="91">
        <v>0.03</v>
      </c>
      <c r="V41" s="86">
        <v>0</v>
      </c>
      <c r="W41" s="86">
        <v>3</v>
      </c>
      <c r="X41" s="92">
        <v>1.93</v>
      </c>
    </row>
    <row r="42" spans="1:24" ht="24.75" customHeight="1">
      <c r="A42" s="88" t="s">
        <v>1123</v>
      </c>
      <c r="B42" s="88" t="s">
        <v>1089</v>
      </c>
      <c r="C42" s="88" t="s">
        <v>1083</v>
      </c>
      <c r="D42" s="89" t="s">
        <v>1124</v>
      </c>
      <c r="E42" s="94" t="s">
        <v>1321</v>
      </c>
      <c r="F42" s="94" t="s">
        <v>1321</v>
      </c>
      <c r="G42" s="94" t="s">
        <v>1321</v>
      </c>
      <c r="H42" s="94" t="s">
        <v>1321</v>
      </c>
      <c r="I42" s="94" t="s">
        <v>1321</v>
      </c>
      <c r="J42" s="94" t="s">
        <v>1321</v>
      </c>
      <c r="K42" s="94" t="s">
        <v>1321</v>
      </c>
      <c r="L42" s="94" t="s">
        <v>1321</v>
      </c>
      <c r="M42" s="94" t="s">
        <v>1321</v>
      </c>
      <c r="N42" s="94" t="s">
        <v>1321</v>
      </c>
      <c r="O42" s="94" t="s">
        <v>1321</v>
      </c>
      <c r="P42" s="94" t="s">
        <v>1321</v>
      </c>
      <c r="Q42" s="95" t="s">
        <v>1321</v>
      </c>
      <c r="R42" s="95" t="s">
        <v>1321</v>
      </c>
      <c r="S42" s="94" t="s">
        <v>1321</v>
      </c>
      <c r="T42" s="94" t="s">
        <v>1321</v>
      </c>
      <c r="U42" s="96" t="s">
        <v>1321</v>
      </c>
      <c r="V42" s="94" t="s">
        <v>1321</v>
      </c>
      <c r="W42" s="94" t="s">
        <v>1321</v>
      </c>
      <c r="X42" s="97" t="s">
        <v>1321</v>
      </c>
    </row>
    <row r="43" spans="1:24" ht="24.75" customHeight="1">
      <c r="A43" s="88"/>
      <c r="B43" s="88"/>
      <c r="C43" s="88"/>
      <c r="D43" s="89" t="s">
        <v>1129</v>
      </c>
      <c r="E43" s="86">
        <v>20.85</v>
      </c>
      <c r="F43" s="86">
        <v>1.2</v>
      </c>
      <c r="G43" s="86">
        <v>0</v>
      </c>
      <c r="H43" s="86">
        <v>0.18</v>
      </c>
      <c r="I43" s="86">
        <v>0.12</v>
      </c>
      <c r="J43" s="86">
        <v>0.6</v>
      </c>
      <c r="K43" s="86">
        <v>0.3</v>
      </c>
      <c r="L43" s="86">
        <v>5.4</v>
      </c>
      <c r="M43" s="86">
        <v>0</v>
      </c>
      <c r="N43" s="86">
        <v>2.4</v>
      </c>
      <c r="O43" s="86">
        <v>1.5</v>
      </c>
      <c r="P43" s="86">
        <v>0.6</v>
      </c>
      <c r="Q43" s="90">
        <v>0</v>
      </c>
      <c r="R43" s="90">
        <v>0</v>
      </c>
      <c r="S43" s="86">
        <v>1.2</v>
      </c>
      <c r="T43" s="86">
        <v>1.39</v>
      </c>
      <c r="U43" s="91">
        <v>0.04</v>
      </c>
      <c r="V43" s="86">
        <v>0</v>
      </c>
      <c r="W43" s="86">
        <v>3.6</v>
      </c>
      <c r="X43" s="92">
        <v>2.32</v>
      </c>
    </row>
    <row r="44" spans="1:24" ht="24.75" customHeight="1">
      <c r="A44" s="88" t="s">
        <v>1123</v>
      </c>
      <c r="B44" s="88" t="s">
        <v>1089</v>
      </c>
      <c r="C44" s="88" t="s">
        <v>1083</v>
      </c>
      <c r="D44" s="89" t="s">
        <v>1124</v>
      </c>
      <c r="E44" s="94" t="s">
        <v>1321</v>
      </c>
      <c r="F44" s="94" t="s">
        <v>1321</v>
      </c>
      <c r="G44" s="94" t="s">
        <v>1321</v>
      </c>
      <c r="H44" s="94" t="s">
        <v>1321</v>
      </c>
      <c r="I44" s="94" t="s">
        <v>1324</v>
      </c>
      <c r="J44" s="94" t="s">
        <v>1321</v>
      </c>
      <c r="K44" s="94" t="s">
        <v>1321</v>
      </c>
      <c r="L44" s="94" t="s">
        <v>1321</v>
      </c>
      <c r="M44" s="94" t="s">
        <v>1321</v>
      </c>
      <c r="N44" s="94" t="s">
        <v>1321</v>
      </c>
      <c r="O44" s="94" t="s">
        <v>1321</v>
      </c>
      <c r="P44" s="94" t="s">
        <v>1321</v>
      </c>
      <c r="Q44" s="95" t="s">
        <v>1321</v>
      </c>
      <c r="R44" s="95" t="s">
        <v>1321</v>
      </c>
      <c r="S44" s="94" t="s">
        <v>1321</v>
      </c>
      <c r="T44" s="94" t="s">
        <v>1321</v>
      </c>
      <c r="U44" s="96" t="s">
        <v>1321</v>
      </c>
      <c r="V44" s="94" t="s">
        <v>1321</v>
      </c>
      <c r="W44" s="94" t="s">
        <v>1321</v>
      </c>
      <c r="X44" s="97" t="s">
        <v>1321</v>
      </c>
    </row>
    <row r="45" spans="1:24" ht="24.75" customHeight="1">
      <c r="A45" s="88"/>
      <c r="B45" s="88"/>
      <c r="C45" s="88"/>
      <c r="D45" s="89" t="s">
        <v>1130</v>
      </c>
      <c r="E45" s="86">
        <v>13.08</v>
      </c>
      <c r="F45" s="86">
        <v>0.6</v>
      </c>
      <c r="G45" s="86">
        <v>0</v>
      </c>
      <c r="H45" s="86">
        <v>0.18</v>
      </c>
      <c r="I45" s="86">
        <v>0.12</v>
      </c>
      <c r="J45" s="86">
        <v>0.6</v>
      </c>
      <c r="K45" s="86">
        <v>0.3</v>
      </c>
      <c r="L45" s="86">
        <v>3.6</v>
      </c>
      <c r="M45" s="86">
        <v>0</v>
      </c>
      <c r="N45" s="86">
        <v>0.9</v>
      </c>
      <c r="O45" s="86">
        <v>0.6</v>
      </c>
      <c r="P45" s="86">
        <v>0.6</v>
      </c>
      <c r="Q45" s="90">
        <v>0</v>
      </c>
      <c r="R45" s="90">
        <v>0</v>
      </c>
      <c r="S45" s="86">
        <v>0.6</v>
      </c>
      <c r="T45" s="86">
        <v>1.43</v>
      </c>
      <c r="U45" s="91">
        <v>0.04</v>
      </c>
      <c r="V45" s="86">
        <v>0</v>
      </c>
      <c r="W45" s="86">
        <v>1.2</v>
      </c>
      <c r="X45" s="92">
        <v>2.31</v>
      </c>
    </row>
    <row r="46" spans="1:24" ht="24.75" customHeight="1">
      <c r="A46" s="88" t="s">
        <v>1123</v>
      </c>
      <c r="B46" s="88" t="s">
        <v>1131</v>
      </c>
      <c r="C46" s="88" t="s">
        <v>1083</v>
      </c>
      <c r="D46" s="89" t="s">
        <v>1132</v>
      </c>
      <c r="E46" s="94" t="s">
        <v>1321</v>
      </c>
      <c r="F46" s="94" t="s">
        <v>1321</v>
      </c>
      <c r="G46" s="94" t="s">
        <v>1321</v>
      </c>
      <c r="H46" s="94" t="s">
        <v>1051</v>
      </c>
      <c r="I46" s="94" t="s">
        <v>1051</v>
      </c>
      <c r="J46" s="94" t="s">
        <v>1321</v>
      </c>
      <c r="K46" s="94" t="s">
        <v>1321</v>
      </c>
      <c r="L46" s="94" t="s">
        <v>1321</v>
      </c>
      <c r="M46" s="94" t="s">
        <v>1051</v>
      </c>
      <c r="N46" s="94" t="s">
        <v>1321</v>
      </c>
      <c r="O46" s="94" t="s">
        <v>1321</v>
      </c>
      <c r="P46" s="94" t="s">
        <v>1321</v>
      </c>
      <c r="Q46" s="95" t="s">
        <v>1321</v>
      </c>
      <c r="R46" s="95" t="s">
        <v>1051</v>
      </c>
      <c r="S46" s="94" t="s">
        <v>1051</v>
      </c>
      <c r="T46" s="94" t="s">
        <v>1321</v>
      </c>
      <c r="U46" s="96" t="s">
        <v>1321</v>
      </c>
      <c r="V46" s="94" t="s">
        <v>1321</v>
      </c>
      <c r="W46" s="94" t="s">
        <v>1321</v>
      </c>
      <c r="X46" s="97" t="s">
        <v>1321</v>
      </c>
    </row>
    <row r="47" spans="1:24" ht="24.75" customHeight="1">
      <c r="A47" s="88"/>
      <c r="B47" s="88"/>
      <c r="C47" s="88"/>
      <c r="D47" s="89" t="s">
        <v>1133</v>
      </c>
      <c r="E47" s="86">
        <v>36.1</v>
      </c>
      <c r="F47" s="86">
        <v>3.6</v>
      </c>
      <c r="G47" s="86">
        <v>0</v>
      </c>
      <c r="H47" s="86">
        <v>0.9</v>
      </c>
      <c r="I47" s="86">
        <v>0.9</v>
      </c>
      <c r="J47" s="86">
        <v>3.6</v>
      </c>
      <c r="K47" s="86">
        <v>1.8</v>
      </c>
      <c r="L47" s="86">
        <v>6.48</v>
      </c>
      <c r="M47" s="86">
        <v>0</v>
      </c>
      <c r="N47" s="86">
        <v>1.8</v>
      </c>
      <c r="O47" s="86">
        <v>1.8</v>
      </c>
      <c r="P47" s="86">
        <v>1.8</v>
      </c>
      <c r="Q47" s="90">
        <v>0</v>
      </c>
      <c r="R47" s="90">
        <v>0</v>
      </c>
      <c r="S47" s="86">
        <v>3.06</v>
      </c>
      <c r="T47" s="86">
        <v>4.13</v>
      </c>
      <c r="U47" s="91">
        <v>0.11</v>
      </c>
      <c r="V47" s="86">
        <v>0</v>
      </c>
      <c r="W47" s="86">
        <v>4.32</v>
      </c>
      <c r="X47" s="92">
        <v>1.8</v>
      </c>
    </row>
    <row r="48" spans="1:24" ht="24.75" customHeight="1">
      <c r="A48" s="88" t="s">
        <v>1085</v>
      </c>
      <c r="B48" s="88" t="s">
        <v>1083</v>
      </c>
      <c r="C48" s="88" t="s">
        <v>1083</v>
      </c>
      <c r="D48" s="89" t="s">
        <v>1134</v>
      </c>
      <c r="E48" s="86">
        <v>36.1</v>
      </c>
      <c r="F48" s="86">
        <v>3.6</v>
      </c>
      <c r="G48" s="86">
        <v>0</v>
      </c>
      <c r="H48" s="86">
        <v>0.9</v>
      </c>
      <c r="I48" s="86">
        <v>0.9</v>
      </c>
      <c r="J48" s="86">
        <v>3.6</v>
      </c>
      <c r="K48" s="86">
        <v>1.8</v>
      </c>
      <c r="L48" s="86">
        <v>6.48</v>
      </c>
      <c r="M48" s="86">
        <v>0</v>
      </c>
      <c r="N48" s="86">
        <v>1.8</v>
      </c>
      <c r="O48" s="86">
        <v>1.8</v>
      </c>
      <c r="P48" s="86">
        <v>1.8</v>
      </c>
      <c r="Q48" s="90">
        <v>0</v>
      </c>
      <c r="R48" s="90">
        <v>0</v>
      </c>
      <c r="S48" s="86">
        <v>3.06</v>
      </c>
      <c r="T48" s="86">
        <v>4.13</v>
      </c>
      <c r="U48" s="91">
        <v>0.11</v>
      </c>
      <c r="V48" s="86">
        <v>0</v>
      </c>
      <c r="W48" s="86">
        <v>4.32</v>
      </c>
      <c r="X48" s="92">
        <v>1.8</v>
      </c>
    </row>
    <row r="49" spans="1:24" ht="24.75" customHeight="1">
      <c r="A49" s="88"/>
      <c r="B49" s="88"/>
      <c r="C49" s="88"/>
      <c r="D49" s="89" t="s">
        <v>1135</v>
      </c>
      <c r="E49" s="86">
        <v>40.22</v>
      </c>
      <c r="F49" s="86">
        <v>4</v>
      </c>
      <c r="G49" s="86">
        <v>0</v>
      </c>
      <c r="H49" s="86">
        <v>1</v>
      </c>
      <c r="I49" s="86">
        <v>1</v>
      </c>
      <c r="J49" s="86">
        <v>4</v>
      </c>
      <c r="K49" s="86">
        <v>2</v>
      </c>
      <c r="L49" s="86">
        <v>7.2</v>
      </c>
      <c r="M49" s="86">
        <v>0</v>
      </c>
      <c r="N49" s="86">
        <v>2</v>
      </c>
      <c r="O49" s="86">
        <v>2</v>
      </c>
      <c r="P49" s="86">
        <v>2</v>
      </c>
      <c r="Q49" s="90">
        <v>0</v>
      </c>
      <c r="R49" s="90">
        <v>0</v>
      </c>
      <c r="S49" s="86">
        <v>3.4</v>
      </c>
      <c r="T49" s="86">
        <v>4.7</v>
      </c>
      <c r="U49" s="91">
        <v>0.12</v>
      </c>
      <c r="V49" s="86">
        <v>0</v>
      </c>
      <c r="W49" s="86">
        <v>4.8</v>
      </c>
      <c r="X49" s="92">
        <v>2</v>
      </c>
    </row>
    <row r="50" spans="1:24" ht="24.75" customHeight="1">
      <c r="A50" s="88" t="s">
        <v>1085</v>
      </c>
      <c r="B50" s="88" t="s">
        <v>1089</v>
      </c>
      <c r="C50" s="88" t="s">
        <v>1083</v>
      </c>
      <c r="D50" s="89" t="s">
        <v>1136</v>
      </c>
      <c r="E50" s="86">
        <v>40.22</v>
      </c>
      <c r="F50" s="86">
        <v>4</v>
      </c>
      <c r="G50" s="86">
        <v>0</v>
      </c>
      <c r="H50" s="86">
        <v>1</v>
      </c>
      <c r="I50" s="86">
        <v>1</v>
      </c>
      <c r="J50" s="86">
        <v>4</v>
      </c>
      <c r="K50" s="86">
        <v>2</v>
      </c>
      <c r="L50" s="86">
        <v>7.2</v>
      </c>
      <c r="M50" s="86">
        <v>0</v>
      </c>
      <c r="N50" s="86">
        <v>2</v>
      </c>
      <c r="O50" s="86">
        <v>2</v>
      </c>
      <c r="P50" s="86">
        <v>2</v>
      </c>
      <c r="Q50" s="90">
        <v>0</v>
      </c>
      <c r="R50" s="90">
        <v>0</v>
      </c>
      <c r="S50" s="86">
        <v>3.4</v>
      </c>
      <c r="T50" s="86">
        <v>4.7</v>
      </c>
      <c r="U50" s="91">
        <v>0.12</v>
      </c>
      <c r="V50" s="86">
        <v>0</v>
      </c>
      <c r="W50" s="86">
        <v>4.8</v>
      </c>
      <c r="X50" s="92">
        <v>2</v>
      </c>
    </row>
    <row r="51" spans="1:24" ht="24.75" customHeight="1">
      <c r="A51" s="88"/>
      <c r="B51" s="88"/>
      <c r="C51" s="88"/>
      <c r="D51" s="89" t="s">
        <v>1137</v>
      </c>
      <c r="E51" s="86">
        <v>38.07</v>
      </c>
      <c r="F51" s="86">
        <v>3.8</v>
      </c>
      <c r="G51" s="86">
        <v>0</v>
      </c>
      <c r="H51" s="86">
        <v>0.95</v>
      </c>
      <c r="I51" s="86">
        <v>0.95</v>
      </c>
      <c r="J51" s="86">
        <v>3.8</v>
      </c>
      <c r="K51" s="86">
        <v>1.9</v>
      </c>
      <c r="L51" s="86">
        <v>6.84</v>
      </c>
      <c r="M51" s="86">
        <v>0</v>
      </c>
      <c r="N51" s="86">
        <v>1.9</v>
      </c>
      <c r="O51" s="86">
        <v>1.9</v>
      </c>
      <c r="P51" s="86">
        <v>1.9</v>
      </c>
      <c r="Q51" s="90">
        <v>0</v>
      </c>
      <c r="R51" s="90">
        <v>0</v>
      </c>
      <c r="S51" s="86">
        <v>3.23</v>
      </c>
      <c r="T51" s="86">
        <v>4.33</v>
      </c>
      <c r="U51" s="91">
        <v>0.11</v>
      </c>
      <c r="V51" s="86">
        <v>0</v>
      </c>
      <c r="W51" s="86">
        <v>4.56</v>
      </c>
      <c r="X51" s="92">
        <v>1.9</v>
      </c>
    </row>
    <row r="52" spans="1:24" ht="24.75" customHeight="1">
      <c r="A52" s="88" t="s">
        <v>1081</v>
      </c>
      <c r="B52" s="88" t="s">
        <v>1131</v>
      </c>
      <c r="C52" s="88" t="s">
        <v>1083</v>
      </c>
      <c r="D52" s="89" t="s">
        <v>1138</v>
      </c>
      <c r="E52" s="86">
        <v>38.07</v>
      </c>
      <c r="F52" s="86">
        <v>3.8</v>
      </c>
      <c r="G52" s="86">
        <v>0</v>
      </c>
      <c r="H52" s="86">
        <v>0.95</v>
      </c>
      <c r="I52" s="86">
        <v>0.95</v>
      </c>
      <c r="J52" s="86">
        <v>3.8</v>
      </c>
      <c r="K52" s="86">
        <v>1.9</v>
      </c>
      <c r="L52" s="86">
        <v>6.84</v>
      </c>
      <c r="M52" s="86">
        <v>0</v>
      </c>
      <c r="N52" s="86">
        <v>1.9</v>
      </c>
      <c r="O52" s="86">
        <v>1.9</v>
      </c>
      <c r="P52" s="86">
        <v>1.9</v>
      </c>
      <c r="Q52" s="90">
        <v>0</v>
      </c>
      <c r="R52" s="90">
        <v>0</v>
      </c>
      <c r="S52" s="86">
        <v>3.23</v>
      </c>
      <c r="T52" s="86">
        <v>4.33</v>
      </c>
      <c r="U52" s="91">
        <v>0.11</v>
      </c>
      <c r="V52" s="86">
        <v>0</v>
      </c>
      <c r="W52" s="86">
        <v>4.56</v>
      </c>
      <c r="X52" s="92">
        <v>1.9</v>
      </c>
    </row>
    <row r="53" spans="1:24" ht="24.75" customHeight="1">
      <c r="A53" s="88"/>
      <c r="B53" s="88"/>
      <c r="C53" s="88"/>
      <c r="D53" s="89" t="s">
        <v>1141</v>
      </c>
      <c r="E53" s="86">
        <v>30.14</v>
      </c>
      <c r="F53" s="86">
        <v>3</v>
      </c>
      <c r="G53" s="86">
        <v>0</v>
      </c>
      <c r="H53" s="86">
        <v>0.75</v>
      </c>
      <c r="I53" s="86">
        <v>0.75</v>
      </c>
      <c r="J53" s="86">
        <v>3</v>
      </c>
      <c r="K53" s="86">
        <v>1.5</v>
      </c>
      <c r="L53" s="86">
        <v>5.4</v>
      </c>
      <c r="M53" s="86">
        <v>0</v>
      </c>
      <c r="N53" s="86">
        <v>1.5</v>
      </c>
      <c r="O53" s="86">
        <v>1.5</v>
      </c>
      <c r="P53" s="86">
        <v>1.5</v>
      </c>
      <c r="Q53" s="90">
        <v>0</v>
      </c>
      <c r="R53" s="90">
        <v>0</v>
      </c>
      <c r="S53" s="86">
        <v>2.55</v>
      </c>
      <c r="T53" s="86">
        <v>3.5</v>
      </c>
      <c r="U53" s="91">
        <v>0.09</v>
      </c>
      <c r="V53" s="86">
        <v>0</v>
      </c>
      <c r="W53" s="86">
        <v>3.6</v>
      </c>
      <c r="X53" s="92">
        <v>1.5</v>
      </c>
    </row>
    <row r="54" spans="1:24" ht="24.75" customHeight="1">
      <c r="A54" s="88" t="s">
        <v>1142</v>
      </c>
      <c r="B54" s="88" t="s">
        <v>1083</v>
      </c>
      <c r="C54" s="88" t="s">
        <v>1083</v>
      </c>
      <c r="D54" s="89" t="s">
        <v>1143</v>
      </c>
      <c r="E54" s="86">
        <v>30.14</v>
      </c>
      <c r="F54" s="86">
        <v>3</v>
      </c>
      <c r="G54" s="86">
        <v>0</v>
      </c>
      <c r="H54" s="86">
        <v>0.75</v>
      </c>
      <c r="I54" s="86">
        <v>0.75</v>
      </c>
      <c r="J54" s="86">
        <v>3</v>
      </c>
      <c r="K54" s="86">
        <v>1.5</v>
      </c>
      <c r="L54" s="86">
        <v>5.4</v>
      </c>
      <c r="M54" s="86">
        <v>0</v>
      </c>
      <c r="N54" s="86">
        <v>1.5</v>
      </c>
      <c r="O54" s="86">
        <v>1.5</v>
      </c>
      <c r="P54" s="86">
        <v>1.5</v>
      </c>
      <c r="Q54" s="90">
        <v>0</v>
      </c>
      <c r="R54" s="90">
        <v>0</v>
      </c>
      <c r="S54" s="86">
        <v>2.55</v>
      </c>
      <c r="T54" s="86">
        <v>3.5</v>
      </c>
      <c r="U54" s="91">
        <v>0.09</v>
      </c>
      <c r="V54" s="86">
        <v>0</v>
      </c>
      <c r="W54" s="86">
        <v>3.6</v>
      </c>
      <c r="X54" s="92">
        <v>1.5</v>
      </c>
    </row>
    <row r="55" spans="1:24" ht="24.75" customHeight="1">
      <c r="A55" s="88"/>
      <c r="B55" s="88"/>
      <c r="C55" s="88"/>
      <c r="D55" s="89" t="s">
        <v>1144</v>
      </c>
      <c r="E55" s="86">
        <v>30.15</v>
      </c>
      <c r="F55" s="86">
        <v>3</v>
      </c>
      <c r="G55" s="86">
        <v>0</v>
      </c>
      <c r="H55" s="86">
        <v>0.75</v>
      </c>
      <c r="I55" s="86">
        <v>0.75</v>
      </c>
      <c r="J55" s="86">
        <v>3</v>
      </c>
      <c r="K55" s="86">
        <v>1.5</v>
      </c>
      <c r="L55" s="86">
        <v>5.4</v>
      </c>
      <c r="M55" s="86">
        <v>0</v>
      </c>
      <c r="N55" s="86">
        <v>1.5</v>
      </c>
      <c r="O55" s="86">
        <v>1.5</v>
      </c>
      <c r="P55" s="86">
        <v>1.5</v>
      </c>
      <c r="Q55" s="90">
        <v>0</v>
      </c>
      <c r="R55" s="90">
        <v>0</v>
      </c>
      <c r="S55" s="86">
        <v>2.55</v>
      </c>
      <c r="T55" s="86">
        <v>3.51</v>
      </c>
      <c r="U55" s="91">
        <v>0.09</v>
      </c>
      <c r="V55" s="86">
        <v>0</v>
      </c>
      <c r="W55" s="86">
        <v>3.6</v>
      </c>
      <c r="X55" s="92">
        <v>1.5</v>
      </c>
    </row>
    <row r="56" spans="1:24" ht="24.75" customHeight="1">
      <c r="A56" s="88" t="s">
        <v>1145</v>
      </c>
      <c r="B56" s="88" t="s">
        <v>1083</v>
      </c>
      <c r="C56" s="88" t="s">
        <v>1083</v>
      </c>
      <c r="D56" s="89" t="s">
        <v>1146</v>
      </c>
      <c r="E56" s="86">
        <v>30.15</v>
      </c>
      <c r="F56" s="86">
        <v>3</v>
      </c>
      <c r="G56" s="86">
        <v>0</v>
      </c>
      <c r="H56" s="86">
        <v>0.75</v>
      </c>
      <c r="I56" s="86">
        <v>0.75</v>
      </c>
      <c r="J56" s="86">
        <v>3</v>
      </c>
      <c r="K56" s="86">
        <v>1.5</v>
      </c>
      <c r="L56" s="86">
        <v>5.4</v>
      </c>
      <c r="M56" s="86">
        <v>0</v>
      </c>
      <c r="N56" s="86">
        <v>1.5</v>
      </c>
      <c r="O56" s="86">
        <v>1.5</v>
      </c>
      <c r="P56" s="86">
        <v>1.5</v>
      </c>
      <c r="Q56" s="90">
        <v>0</v>
      </c>
      <c r="R56" s="90">
        <v>0</v>
      </c>
      <c r="S56" s="86">
        <v>2.55</v>
      </c>
      <c r="T56" s="86">
        <v>3.51</v>
      </c>
      <c r="U56" s="91">
        <v>0.09</v>
      </c>
      <c r="V56" s="86">
        <v>0</v>
      </c>
      <c r="W56" s="86">
        <v>3.6</v>
      </c>
      <c r="X56" s="92">
        <v>1.5</v>
      </c>
    </row>
    <row r="57" spans="1:24" ht="24.75" customHeight="1">
      <c r="A57" s="88"/>
      <c r="B57" s="88"/>
      <c r="C57" s="88"/>
      <c r="D57" s="89" t="s">
        <v>1147</v>
      </c>
      <c r="E57" s="86">
        <v>22.17</v>
      </c>
      <c r="F57" s="86">
        <v>2.2</v>
      </c>
      <c r="G57" s="86">
        <v>0</v>
      </c>
      <c r="H57" s="86">
        <v>0.55</v>
      </c>
      <c r="I57" s="86">
        <v>0.55</v>
      </c>
      <c r="J57" s="86">
        <v>2.2</v>
      </c>
      <c r="K57" s="86">
        <v>1.1</v>
      </c>
      <c r="L57" s="86">
        <v>3.96</v>
      </c>
      <c r="M57" s="86">
        <v>0</v>
      </c>
      <c r="N57" s="86">
        <v>1.1</v>
      </c>
      <c r="O57" s="86">
        <v>1.1</v>
      </c>
      <c r="P57" s="86">
        <v>1.1</v>
      </c>
      <c r="Q57" s="90">
        <v>0</v>
      </c>
      <c r="R57" s="90">
        <v>0</v>
      </c>
      <c r="S57" s="86">
        <v>1.87</v>
      </c>
      <c r="T57" s="86">
        <v>2.63</v>
      </c>
      <c r="U57" s="91">
        <v>0.07</v>
      </c>
      <c r="V57" s="86">
        <v>0</v>
      </c>
      <c r="W57" s="86">
        <v>2.64</v>
      </c>
      <c r="X57" s="92">
        <v>1.1</v>
      </c>
    </row>
    <row r="58" spans="1:24" ht="24.75" customHeight="1">
      <c r="A58" s="88" t="s">
        <v>1148</v>
      </c>
      <c r="B58" s="88" t="s">
        <v>1083</v>
      </c>
      <c r="C58" s="88" t="s">
        <v>1083</v>
      </c>
      <c r="D58" s="89" t="s">
        <v>1149</v>
      </c>
      <c r="E58" s="86">
        <v>22.17</v>
      </c>
      <c r="F58" s="86">
        <v>2.2</v>
      </c>
      <c r="G58" s="86">
        <v>0</v>
      </c>
      <c r="H58" s="86">
        <v>0.55</v>
      </c>
      <c r="I58" s="86">
        <v>0.55</v>
      </c>
      <c r="J58" s="86">
        <v>2.2</v>
      </c>
      <c r="K58" s="86">
        <v>1.1</v>
      </c>
      <c r="L58" s="86">
        <v>3.96</v>
      </c>
      <c r="M58" s="86">
        <v>0</v>
      </c>
      <c r="N58" s="86">
        <v>1.1</v>
      </c>
      <c r="O58" s="86">
        <v>1.1</v>
      </c>
      <c r="P58" s="86">
        <v>1.1</v>
      </c>
      <c r="Q58" s="90">
        <v>0</v>
      </c>
      <c r="R58" s="90">
        <v>0</v>
      </c>
      <c r="S58" s="86">
        <v>1.87</v>
      </c>
      <c r="T58" s="86">
        <v>2.63</v>
      </c>
      <c r="U58" s="91">
        <v>0.07</v>
      </c>
      <c r="V58" s="86">
        <v>0</v>
      </c>
      <c r="W58" s="86">
        <v>2.64</v>
      </c>
      <c r="X58" s="92">
        <v>1.1</v>
      </c>
    </row>
    <row r="59" spans="1:24" ht="24.75" customHeight="1">
      <c r="A59" s="88"/>
      <c r="B59" s="88"/>
      <c r="C59" s="88"/>
      <c r="D59" s="89" t="s">
        <v>1150</v>
      </c>
      <c r="E59" s="86">
        <v>20.38</v>
      </c>
      <c r="F59" s="86">
        <v>2</v>
      </c>
      <c r="G59" s="86">
        <v>0</v>
      </c>
      <c r="H59" s="86">
        <v>0.5</v>
      </c>
      <c r="I59" s="86">
        <v>0.5</v>
      </c>
      <c r="J59" s="86">
        <v>2</v>
      </c>
      <c r="K59" s="86">
        <v>1</v>
      </c>
      <c r="L59" s="86">
        <v>3.6</v>
      </c>
      <c r="M59" s="86">
        <v>0</v>
      </c>
      <c r="N59" s="86">
        <v>1</v>
      </c>
      <c r="O59" s="86">
        <v>1</v>
      </c>
      <c r="P59" s="86">
        <v>1</v>
      </c>
      <c r="Q59" s="90">
        <v>0</v>
      </c>
      <c r="R59" s="90">
        <v>0</v>
      </c>
      <c r="S59" s="86">
        <v>1.7</v>
      </c>
      <c r="T59" s="86">
        <v>2.62</v>
      </c>
      <c r="U59" s="91">
        <v>0.06</v>
      </c>
      <c r="V59" s="86">
        <v>0</v>
      </c>
      <c r="W59" s="86">
        <v>2.4</v>
      </c>
      <c r="X59" s="92">
        <v>1</v>
      </c>
    </row>
    <row r="60" spans="1:24" ht="24.75" customHeight="1">
      <c r="A60" s="88" t="s">
        <v>1151</v>
      </c>
      <c r="B60" s="88" t="s">
        <v>1082</v>
      </c>
      <c r="C60" s="88" t="s">
        <v>1083</v>
      </c>
      <c r="D60" s="89" t="s">
        <v>1152</v>
      </c>
      <c r="E60" s="86">
        <v>20.38</v>
      </c>
      <c r="F60" s="86">
        <v>2</v>
      </c>
      <c r="G60" s="86">
        <v>0</v>
      </c>
      <c r="H60" s="86">
        <v>0.5</v>
      </c>
      <c r="I60" s="86">
        <v>0.5</v>
      </c>
      <c r="J60" s="86">
        <v>2</v>
      </c>
      <c r="K60" s="86">
        <v>1</v>
      </c>
      <c r="L60" s="86">
        <v>3.6</v>
      </c>
      <c r="M60" s="86">
        <v>0</v>
      </c>
      <c r="N60" s="86">
        <v>1</v>
      </c>
      <c r="O60" s="86">
        <v>1</v>
      </c>
      <c r="P60" s="86">
        <v>1</v>
      </c>
      <c r="Q60" s="90">
        <v>0</v>
      </c>
      <c r="R60" s="90">
        <v>0</v>
      </c>
      <c r="S60" s="86">
        <v>1.7</v>
      </c>
      <c r="T60" s="86">
        <v>2.62</v>
      </c>
      <c r="U60" s="91">
        <v>0.06</v>
      </c>
      <c r="V60" s="86">
        <v>0</v>
      </c>
      <c r="W60" s="86">
        <v>2.4</v>
      </c>
      <c r="X60" s="92">
        <v>1</v>
      </c>
    </row>
    <row r="61" spans="1:24" ht="24.75" customHeight="1">
      <c r="A61" s="88"/>
      <c r="B61" s="88"/>
      <c r="C61" s="88"/>
      <c r="D61" s="89" t="s">
        <v>1153</v>
      </c>
      <c r="E61" s="86">
        <v>32.42</v>
      </c>
      <c r="F61" s="86">
        <v>3.2</v>
      </c>
      <c r="G61" s="86">
        <v>0</v>
      </c>
      <c r="H61" s="86">
        <v>0.8</v>
      </c>
      <c r="I61" s="86">
        <v>0.8</v>
      </c>
      <c r="J61" s="86">
        <v>3.2</v>
      </c>
      <c r="K61" s="86">
        <v>1.6</v>
      </c>
      <c r="L61" s="86">
        <v>5.76</v>
      </c>
      <c r="M61" s="86">
        <v>0</v>
      </c>
      <c r="N61" s="86">
        <v>1.6</v>
      </c>
      <c r="O61" s="86">
        <v>1.6</v>
      </c>
      <c r="P61" s="86">
        <v>1.6</v>
      </c>
      <c r="Q61" s="90">
        <v>0</v>
      </c>
      <c r="R61" s="90">
        <v>0</v>
      </c>
      <c r="S61" s="86">
        <v>2.72</v>
      </c>
      <c r="T61" s="86">
        <v>4</v>
      </c>
      <c r="U61" s="91">
        <v>0.1</v>
      </c>
      <c r="V61" s="86">
        <v>0</v>
      </c>
      <c r="W61" s="86">
        <v>3.84</v>
      </c>
      <c r="X61" s="92">
        <v>1.6</v>
      </c>
    </row>
    <row r="62" spans="1:24" ht="24.75" customHeight="1">
      <c r="A62" s="88" t="s">
        <v>1085</v>
      </c>
      <c r="B62" s="88" t="s">
        <v>1083</v>
      </c>
      <c r="C62" s="88" t="s">
        <v>1083</v>
      </c>
      <c r="D62" s="89" t="s">
        <v>1134</v>
      </c>
      <c r="E62" s="86">
        <v>32.42</v>
      </c>
      <c r="F62" s="86">
        <v>3.2</v>
      </c>
      <c r="G62" s="86">
        <v>0</v>
      </c>
      <c r="H62" s="86">
        <v>0.8</v>
      </c>
      <c r="I62" s="86">
        <v>0.8</v>
      </c>
      <c r="J62" s="86">
        <v>3.2</v>
      </c>
      <c r="K62" s="86">
        <v>1.6</v>
      </c>
      <c r="L62" s="86">
        <v>5.76</v>
      </c>
      <c r="M62" s="86">
        <v>0</v>
      </c>
      <c r="N62" s="86">
        <v>1.6</v>
      </c>
      <c r="O62" s="86">
        <v>1.6</v>
      </c>
      <c r="P62" s="86">
        <v>1.6</v>
      </c>
      <c r="Q62" s="90">
        <v>0</v>
      </c>
      <c r="R62" s="90">
        <v>0</v>
      </c>
      <c r="S62" s="86">
        <v>2.72</v>
      </c>
      <c r="T62" s="86">
        <v>4</v>
      </c>
      <c r="U62" s="91">
        <v>0.1</v>
      </c>
      <c r="V62" s="86">
        <v>0</v>
      </c>
      <c r="W62" s="86">
        <v>3.84</v>
      </c>
      <c r="X62" s="92">
        <v>1.6</v>
      </c>
    </row>
    <row r="63" spans="1:24" ht="24.75" customHeight="1">
      <c r="A63" s="88"/>
      <c r="B63" s="88"/>
      <c r="C63" s="88"/>
      <c r="D63" s="89" t="s">
        <v>1156</v>
      </c>
      <c r="E63" s="86">
        <v>10.61</v>
      </c>
      <c r="F63" s="86">
        <v>1</v>
      </c>
      <c r="G63" s="86">
        <v>0.25</v>
      </c>
      <c r="H63" s="86">
        <v>0.25</v>
      </c>
      <c r="I63" s="86">
        <v>0.25</v>
      </c>
      <c r="J63" s="86">
        <v>1</v>
      </c>
      <c r="K63" s="86">
        <v>0.5</v>
      </c>
      <c r="L63" s="86">
        <v>1.8</v>
      </c>
      <c r="M63" s="86">
        <v>0</v>
      </c>
      <c r="N63" s="86">
        <v>0.5</v>
      </c>
      <c r="O63" s="86">
        <v>0.5</v>
      </c>
      <c r="P63" s="86">
        <v>0.5</v>
      </c>
      <c r="Q63" s="90">
        <v>0</v>
      </c>
      <c r="R63" s="90">
        <v>0</v>
      </c>
      <c r="S63" s="86">
        <v>0.85</v>
      </c>
      <c r="T63" s="86">
        <v>1.48</v>
      </c>
      <c r="U63" s="91">
        <v>0.03</v>
      </c>
      <c r="V63" s="86">
        <v>0</v>
      </c>
      <c r="W63" s="86">
        <v>1.2</v>
      </c>
      <c r="X63" s="92">
        <v>0.5</v>
      </c>
    </row>
    <row r="64" spans="1:24" ht="24.75" customHeight="1">
      <c r="A64" s="88" t="s">
        <v>1154</v>
      </c>
      <c r="B64" s="88" t="s">
        <v>1100</v>
      </c>
      <c r="C64" s="88" t="s">
        <v>1131</v>
      </c>
      <c r="D64" s="89" t="s">
        <v>1157</v>
      </c>
      <c r="E64" s="86">
        <v>10.61</v>
      </c>
      <c r="F64" s="86">
        <v>1</v>
      </c>
      <c r="G64" s="86">
        <v>0.25</v>
      </c>
      <c r="H64" s="86">
        <v>0.25</v>
      </c>
      <c r="I64" s="86">
        <v>0.25</v>
      </c>
      <c r="J64" s="86">
        <v>1</v>
      </c>
      <c r="K64" s="86">
        <v>0.5</v>
      </c>
      <c r="L64" s="86">
        <v>1.8</v>
      </c>
      <c r="M64" s="86">
        <v>0</v>
      </c>
      <c r="N64" s="86">
        <v>0.5</v>
      </c>
      <c r="O64" s="86">
        <v>0.5</v>
      </c>
      <c r="P64" s="86">
        <v>0.5</v>
      </c>
      <c r="Q64" s="90">
        <v>0</v>
      </c>
      <c r="R64" s="90">
        <v>0</v>
      </c>
      <c r="S64" s="86">
        <v>0.85</v>
      </c>
      <c r="T64" s="86">
        <v>1.48</v>
      </c>
      <c r="U64" s="91">
        <v>0.03</v>
      </c>
      <c r="V64" s="86">
        <v>0</v>
      </c>
      <c r="W64" s="86">
        <v>1.2</v>
      </c>
      <c r="X64" s="92">
        <v>0.5</v>
      </c>
    </row>
    <row r="65" spans="1:24" ht="24.75" customHeight="1">
      <c r="A65" s="88"/>
      <c r="B65" s="88"/>
      <c r="C65" s="88"/>
      <c r="D65" s="89" t="s">
        <v>1158</v>
      </c>
      <c r="E65" s="86">
        <v>26.86</v>
      </c>
      <c r="F65" s="86">
        <v>2.6</v>
      </c>
      <c r="G65" s="86">
        <v>0.65</v>
      </c>
      <c r="H65" s="86">
        <v>0.65</v>
      </c>
      <c r="I65" s="86">
        <v>0.65</v>
      </c>
      <c r="J65" s="86">
        <v>2.6</v>
      </c>
      <c r="K65" s="86">
        <v>1.3</v>
      </c>
      <c r="L65" s="86">
        <v>4.68</v>
      </c>
      <c r="M65" s="86">
        <v>0</v>
      </c>
      <c r="N65" s="86">
        <v>1.3</v>
      </c>
      <c r="O65" s="86">
        <v>1.3</v>
      </c>
      <c r="P65" s="86">
        <v>1.3</v>
      </c>
      <c r="Q65" s="90">
        <v>0</v>
      </c>
      <c r="R65" s="90">
        <v>0</v>
      </c>
      <c r="S65" s="86">
        <v>2.21</v>
      </c>
      <c r="T65" s="86">
        <v>3.12</v>
      </c>
      <c r="U65" s="91">
        <v>0.08</v>
      </c>
      <c r="V65" s="86">
        <v>0</v>
      </c>
      <c r="W65" s="86">
        <v>3.12</v>
      </c>
      <c r="X65" s="92">
        <v>1.3</v>
      </c>
    </row>
    <row r="66" spans="1:24" ht="24.75" customHeight="1">
      <c r="A66" s="88" t="s">
        <v>1154</v>
      </c>
      <c r="B66" s="88" t="s">
        <v>1100</v>
      </c>
      <c r="C66" s="88" t="s">
        <v>1086</v>
      </c>
      <c r="D66" s="89" t="s">
        <v>1159</v>
      </c>
      <c r="E66" s="86">
        <v>26.86</v>
      </c>
      <c r="F66" s="86">
        <v>2.6</v>
      </c>
      <c r="G66" s="86">
        <v>0.65</v>
      </c>
      <c r="H66" s="86">
        <v>0.65</v>
      </c>
      <c r="I66" s="86">
        <v>0.65</v>
      </c>
      <c r="J66" s="86">
        <v>2.6</v>
      </c>
      <c r="K66" s="86">
        <v>1.3</v>
      </c>
      <c r="L66" s="86">
        <v>4.68</v>
      </c>
      <c r="M66" s="86">
        <v>0</v>
      </c>
      <c r="N66" s="86">
        <v>1.3</v>
      </c>
      <c r="O66" s="86">
        <v>1.3</v>
      </c>
      <c r="P66" s="86">
        <v>1.3</v>
      </c>
      <c r="Q66" s="90">
        <v>0</v>
      </c>
      <c r="R66" s="90">
        <v>0</v>
      </c>
      <c r="S66" s="86">
        <v>2.21</v>
      </c>
      <c r="T66" s="86">
        <v>3.12</v>
      </c>
      <c r="U66" s="91">
        <v>0.08</v>
      </c>
      <c r="V66" s="86">
        <v>0</v>
      </c>
      <c r="W66" s="86">
        <v>3.12</v>
      </c>
      <c r="X66" s="92">
        <v>1.3</v>
      </c>
    </row>
    <row r="67" spans="1:24" ht="24.75" customHeight="1">
      <c r="A67" s="88"/>
      <c r="B67" s="88"/>
      <c r="C67" s="88"/>
      <c r="D67" s="89" t="s">
        <v>1160</v>
      </c>
      <c r="E67" s="86">
        <v>24.25</v>
      </c>
      <c r="F67" s="86">
        <v>2.4</v>
      </c>
      <c r="G67" s="86">
        <v>0</v>
      </c>
      <c r="H67" s="86">
        <v>0.6</v>
      </c>
      <c r="I67" s="86">
        <v>0.6</v>
      </c>
      <c r="J67" s="86">
        <v>2.4</v>
      </c>
      <c r="K67" s="86">
        <v>1.2</v>
      </c>
      <c r="L67" s="86">
        <v>4.32</v>
      </c>
      <c r="M67" s="86">
        <v>0</v>
      </c>
      <c r="N67" s="86">
        <v>1.2</v>
      </c>
      <c r="O67" s="86">
        <v>1.2</v>
      </c>
      <c r="P67" s="86">
        <v>1.2</v>
      </c>
      <c r="Q67" s="90">
        <v>0</v>
      </c>
      <c r="R67" s="90">
        <v>0</v>
      </c>
      <c r="S67" s="86">
        <v>2.04</v>
      </c>
      <c r="T67" s="86">
        <v>2.94</v>
      </c>
      <c r="U67" s="91">
        <v>0.07</v>
      </c>
      <c r="V67" s="86">
        <v>0</v>
      </c>
      <c r="W67" s="86">
        <v>2.88</v>
      </c>
      <c r="X67" s="92">
        <v>1.2</v>
      </c>
    </row>
    <row r="68" spans="1:24" ht="24.75" customHeight="1">
      <c r="A68" s="88" t="s">
        <v>1092</v>
      </c>
      <c r="B68" s="88" t="s">
        <v>1083</v>
      </c>
      <c r="C68" s="88" t="s">
        <v>1083</v>
      </c>
      <c r="D68" s="89" t="s">
        <v>1161</v>
      </c>
      <c r="E68" s="86">
        <v>24.25</v>
      </c>
      <c r="F68" s="86">
        <v>2.4</v>
      </c>
      <c r="G68" s="86">
        <v>0</v>
      </c>
      <c r="H68" s="86">
        <v>0.6</v>
      </c>
      <c r="I68" s="86">
        <v>0.6</v>
      </c>
      <c r="J68" s="86">
        <v>2.4</v>
      </c>
      <c r="K68" s="86">
        <v>1.2</v>
      </c>
      <c r="L68" s="86">
        <v>4.32</v>
      </c>
      <c r="M68" s="86">
        <v>0</v>
      </c>
      <c r="N68" s="86">
        <v>1.2</v>
      </c>
      <c r="O68" s="86">
        <v>1.2</v>
      </c>
      <c r="P68" s="86">
        <v>1.2</v>
      </c>
      <c r="Q68" s="90">
        <v>0</v>
      </c>
      <c r="R68" s="90">
        <v>0</v>
      </c>
      <c r="S68" s="86">
        <v>2.04</v>
      </c>
      <c r="T68" s="86">
        <v>2.94</v>
      </c>
      <c r="U68" s="91">
        <v>0.07</v>
      </c>
      <c r="V68" s="86">
        <v>0</v>
      </c>
      <c r="W68" s="86">
        <v>2.88</v>
      </c>
      <c r="X68" s="92">
        <v>1.2</v>
      </c>
    </row>
    <row r="69" spans="1:24" ht="24.75" customHeight="1">
      <c r="A69" s="88"/>
      <c r="B69" s="88"/>
      <c r="C69" s="88"/>
      <c r="D69" s="89" t="s">
        <v>1162</v>
      </c>
      <c r="E69" s="86">
        <v>104.16</v>
      </c>
      <c r="F69" s="86">
        <v>10.2</v>
      </c>
      <c r="G69" s="86">
        <v>2.55</v>
      </c>
      <c r="H69" s="86">
        <v>2.55</v>
      </c>
      <c r="I69" s="86">
        <v>2.55</v>
      </c>
      <c r="J69" s="86">
        <v>10.2</v>
      </c>
      <c r="K69" s="86">
        <v>5.1</v>
      </c>
      <c r="L69" s="86">
        <v>18.36</v>
      </c>
      <c r="M69" s="86">
        <v>0</v>
      </c>
      <c r="N69" s="86">
        <v>5.1</v>
      </c>
      <c r="O69" s="86">
        <v>5.1</v>
      </c>
      <c r="P69" s="86">
        <v>5.1</v>
      </c>
      <c r="Q69" s="90">
        <v>0</v>
      </c>
      <c r="R69" s="90">
        <v>0</v>
      </c>
      <c r="S69" s="86">
        <v>8.67</v>
      </c>
      <c r="T69" s="86">
        <v>11.03</v>
      </c>
      <c r="U69" s="91">
        <v>0.31</v>
      </c>
      <c r="V69" s="86">
        <v>0</v>
      </c>
      <c r="W69" s="86">
        <v>12.24</v>
      </c>
      <c r="X69" s="92">
        <v>5.1</v>
      </c>
    </row>
    <row r="70" spans="1:24" ht="24.75" customHeight="1">
      <c r="A70" s="88" t="s">
        <v>1092</v>
      </c>
      <c r="B70" s="88" t="s">
        <v>1089</v>
      </c>
      <c r="C70" s="88" t="s">
        <v>1083</v>
      </c>
      <c r="D70" s="89" t="s">
        <v>1163</v>
      </c>
      <c r="E70" s="86">
        <v>104.16</v>
      </c>
      <c r="F70" s="86">
        <v>10.2</v>
      </c>
      <c r="G70" s="86">
        <v>2.55</v>
      </c>
      <c r="H70" s="86">
        <v>2.55</v>
      </c>
      <c r="I70" s="86">
        <v>2.55</v>
      </c>
      <c r="J70" s="86">
        <v>10.2</v>
      </c>
      <c r="K70" s="86">
        <v>5.1</v>
      </c>
      <c r="L70" s="86">
        <v>18.36</v>
      </c>
      <c r="M70" s="86">
        <v>0</v>
      </c>
      <c r="N70" s="86">
        <v>5.1</v>
      </c>
      <c r="O70" s="86">
        <v>5.1</v>
      </c>
      <c r="P70" s="86">
        <v>5.1</v>
      </c>
      <c r="Q70" s="90">
        <v>0</v>
      </c>
      <c r="R70" s="90">
        <v>0</v>
      </c>
      <c r="S70" s="86">
        <v>8.67</v>
      </c>
      <c r="T70" s="86">
        <v>11.03</v>
      </c>
      <c r="U70" s="91">
        <v>0.31</v>
      </c>
      <c r="V70" s="86">
        <v>0</v>
      </c>
      <c r="W70" s="86">
        <v>12.24</v>
      </c>
      <c r="X70" s="92">
        <v>5.1</v>
      </c>
    </row>
    <row r="71" spans="1:24" ht="24.75" customHeight="1">
      <c r="A71" s="88"/>
      <c r="B71" s="88"/>
      <c r="C71" s="88"/>
      <c r="D71" s="89" t="s">
        <v>1164</v>
      </c>
      <c r="E71" s="86">
        <v>24.59</v>
      </c>
      <c r="F71" s="86">
        <v>2.4</v>
      </c>
      <c r="G71" s="86">
        <v>0.6</v>
      </c>
      <c r="H71" s="86">
        <v>0.6</v>
      </c>
      <c r="I71" s="86">
        <v>0.6</v>
      </c>
      <c r="J71" s="86">
        <v>2.4</v>
      </c>
      <c r="K71" s="86">
        <v>1.2</v>
      </c>
      <c r="L71" s="86">
        <v>4.32</v>
      </c>
      <c r="M71" s="86">
        <v>0</v>
      </c>
      <c r="N71" s="86">
        <v>1.2</v>
      </c>
      <c r="O71" s="86">
        <v>1.2</v>
      </c>
      <c r="P71" s="86">
        <v>1.2</v>
      </c>
      <c r="Q71" s="90">
        <v>0</v>
      </c>
      <c r="R71" s="90">
        <v>0</v>
      </c>
      <c r="S71" s="86">
        <v>2.04</v>
      </c>
      <c r="T71" s="86">
        <v>2.68</v>
      </c>
      <c r="U71" s="91">
        <v>0.07</v>
      </c>
      <c r="V71" s="86">
        <v>0</v>
      </c>
      <c r="W71" s="86">
        <v>2.88</v>
      </c>
      <c r="X71" s="92">
        <v>1.2</v>
      </c>
    </row>
    <row r="72" spans="1:24" ht="24.75" customHeight="1">
      <c r="A72" s="88" t="s">
        <v>1092</v>
      </c>
      <c r="B72" s="88" t="s">
        <v>1100</v>
      </c>
      <c r="C72" s="88" t="s">
        <v>1083</v>
      </c>
      <c r="D72" s="89" t="s">
        <v>1165</v>
      </c>
      <c r="E72" s="86">
        <v>24.59</v>
      </c>
      <c r="F72" s="86">
        <v>2.4</v>
      </c>
      <c r="G72" s="86">
        <v>0.6</v>
      </c>
      <c r="H72" s="86">
        <v>0.6</v>
      </c>
      <c r="I72" s="86">
        <v>0.6</v>
      </c>
      <c r="J72" s="86">
        <v>2.4</v>
      </c>
      <c r="K72" s="86">
        <v>1.2</v>
      </c>
      <c r="L72" s="86">
        <v>4.32</v>
      </c>
      <c r="M72" s="86">
        <v>0</v>
      </c>
      <c r="N72" s="86">
        <v>1.2</v>
      </c>
      <c r="O72" s="86">
        <v>1.2</v>
      </c>
      <c r="P72" s="86">
        <v>1.2</v>
      </c>
      <c r="Q72" s="90">
        <v>0</v>
      </c>
      <c r="R72" s="90">
        <v>0</v>
      </c>
      <c r="S72" s="86">
        <v>2.04</v>
      </c>
      <c r="T72" s="86">
        <v>2.68</v>
      </c>
      <c r="U72" s="91">
        <v>0.07</v>
      </c>
      <c r="V72" s="86">
        <v>0</v>
      </c>
      <c r="W72" s="86">
        <v>2.88</v>
      </c>
      <c r="X72" s="92">
        <v>1.2</v>
      </c>
    </row>
    <row r="73" spans="1:24" ht="24.75" customHeight="1">
      <c r="A73" s="88"/>
      <c r="B73" s="88"/>
      <c r="C73" s="88"/>
      <c r="D73" s="89" t="s">
        <v>1166</v>
      </c>
      <c r="E73" s="86">
        <v>18.23</v>
      </c>
      <c r="F73" s="86">
        <v>1.8</v>
      </c>
      <c r="G73" s="86">
        <v>0</v>
      </c>
      <c r="H73" s="86">
        <v>0.45</v>
      </c>
      <c r="I73" s="86">
        <v>0.45</v>
      </c>
      <c r="J73" s="86">
        <v>1.8</v>
      </c>
      <c r="K73" s="86">
        <v>0.9</v>
      </c>
      <c r="L73" s="86">
        <v>3.24</v>
      </c>
      <c r="M73" s="86">
        <v>0</v>
      </c>
      <c r="N73" s="86">
        <v>0.9</v>
      </c>
      <c r="O73" s="86">
        <v>0.9</v>
      </c>
      <c r="P73" s="86">
        <v>0.9</v>
      </c>
      <c r="Q73" s="90">
        <v>0</v>
      </c>
      <c r="R73" s="90">
        <v>0</v>
      </c>
      <c r="S73" s="86">
        <v>1.53</v>
      </c>
      <c r="T73" s="86">
        <v>2.25</v>
      </c>
      <c r="U73" s="91">
        <v>0.05</v>
      </c>
      <c r="V73" s="86">
        <v>0</v>
      </c>
      <c r="W73" s="86">
        <v>2.16</v>
      </c>
      <c r="X73" s="92">
        <v>0.9</v>
      </c>
    </row>
    <row r="74" spans="1:24" ht="24.75" customHeight="1">
      <c r="A74" s="88" t="s">
        <v>1092</v>
      </c>
      <c r="B74" s="88" t="s">
        <v>1167</v>
      </c>
      <c r="C74" s="88" t="s">
        <v>1083</v>
      </c>
      <c r="D74" s="89" t="s">
        <v>1168</v>
      </c>
      <c r="E74" s="86">
        <v>18.23</v>
      </c>
      <c r="F74" s="86">
        <v>1.8</v>
      </c>
      <c r="G74" s="86">
        <v>0</v>
      </c>
      <c r="H74" s="86">
        <v>0.45</v>
      </c>
      <c r="I74" s="86">
        <v>0.45</v>
      </c>
      <c r="J74" s="86">
        <v>1.8</v>
      </c>
      <c r="K74" s="86">
        <v>0.9</v>
      </c>
      <c r="L74" s="86">
        <v>3.24</v>
      </c>
      <c r="M74" s="86">
        <v>0</v>
      </c>
      <c r="N74" s="86">
        <v>0.9</v>
      </c>
      <c r="O74" s="86">
        <v>0.9</v>
      </c>
      <c r="P74" s="86">
        <v>0.9</v>
      </c>
      <c r="Q74" s="90">
        <v>0</v>
      </c>
      <c r="R74" s="90">
        <v>0</v>
      </c>
      <c r="S74" s="86">
        <v>1.53</v>
      </c>
      <c r="T74" s="86">
        <v>2.25</v>
      </c>
      <c r="U74" s="91">
        <v>0.05</v>
      </c>
      <c r="V74" s="86">
        <v>0</v>
      </c>
      <c r="W74" s="86">
        <v>2.16</v>
      </c>
      <c r="X74" s="92">
        <v>0.9</v>
      </c>
    </row>
    <row r="75" spans="1:24" ht="24.75" customHeight="1">
      <c r="A75" s="88"/>
      <c r="B75" s="88"/>
      <c r="C75" s="88"/>
      <c r="D75" s="89" t="s">
        <v>1169</v>
      </c>
      <c r="E75" s="86">
        <v>8.25</v>
      </c>
      <c r="F75" s="86">
        <v>0.8</v>
      </c>
      <c r="G75" s="86">
        <v>0.2</v>
      </c>
      <c r="H75" s="86">
        <v>0.2</v>
      </c>
      <c r="I75" s="86">
        <v>0.2</v>
      </c>
      <c r="J75" s="86">
        <v>0.8</v>
      </c>
      <c r="K75" s="86">
        <v>0.4</v>
      </c>
      <c r="L75" s="86">
        <v>1.44</v>
      </c>
      <c r="M75" s="86">
        <v>0</v>
      </c>
      <c r="N75" s="86">
        <v>0.4</v>
      </c>
      <c r="O75" s="86">
        <v>0.4</v>
      </c>
      <c r="P75" s="86">
        <v>0.4</v>
      </c>
      <c r="Q75" s="90">
        <v>0</v>
      </c>
      <c r="R75" s="90">
        <v>0</v>
      </c>
      <c r="S75" s="86">
        <v>0.68</v>
      </c>
      <c r="T75" s="86">
        <v>0.95</v>
      </c>
      <c r="U75" s="91">
        <v>0.02</v>
      </c>
      <c r="V75" s="86">
        <v>0</v>
      </c>
      <c r="W75" s="86">
        <v>0.96</v>
      </c>
      <c r="X75" s="92">
        <v>0.4</v>
      </c>
    </row>
    <row r="76" spans="1:24" ht="24.75" customHeight="1">
      <c r="A76" s="88" t="s">
        <v>1092</v>
      </c>
      <c r="B76" s="88" t="s">
        <v>1082</v>
      </c>
      <c r="C76" s="88" t="s">
        <v>1089</v>
      </c>
      <c r="D76" s="89" t="s">
        <v>1170</v>
      </c>
      <c r="E76" s="86">
        <v>8.25</v>
      </c>
      <c r="F76" s="86">
        <v>0.8</v>
      </c>
      <c r="G76" s="86">
        <v>0.2</v>
      </c>
      <c r="H76" s="86">
        <v>0.2</v>
      </c>
      <c r="I76" s="86">
        <v>0.2</v>
      </c>
      <c r="J76" s="86">
        <v>0.8</v>
      </c>
      <c r="K76" s="86">
        <v>0.4</v>
      </c>
      <c r="L76" s="86">
        <v>1.44</v>
      </c>
      <c r="M76" s="86">
        <v>0</v>
      </c>
      <c r="N76" s="86">
        <v>0.4</v>
      </c>
      <c r="O76" s="86">
        <v>0.4</v>
      </c>
      <c r="P76" s="86">
        <v>0.4</v>
      </c>
      <c r="Q76" s="90">
        <v>0</v>
      </c>
      <c r="R76" s="90">
        <v>0</v>
      </c>
      <c r="S76" s="86">
        <v>0.68</v>
      </c>
      <c r="T76" s="86">
        <v>0.95</v>
      </c>
      <c r="U76" s="91">
        <v>0.02</v>
      </c>
      <c r="V76" s="86">
        <v>0</v>
      </c>
      <c r="W76" s="86">
        <v>0.96</v>
      </c>
      <c r="X76" s="92">
        <v>0.4</v>
      </c>
    </row>
    <row r="77" spans="1:24" ht="24.75" customHeight="1">
      <c r="A77" s="88"/>
      <c r="B77" s="88"/>
      <c r="C77" s="88"/>
      <c r="D77" s="89" t="s">
        <v>1171</v>
      </c>
      <c r="E77" s="86">
        <v>14.26</v>
      </c>
      <c r="F77" s="86">
        <v>1.4</v>
      </c>
      <c r="G77" s="86">
        <v>0.35</v>
      </c>
      <c r="H77" s="86">
        <v>0.35</v>
      </c>
      <c r="I77" s="86">
        <v>0.35</v>
      </c>
      <c r="J77" s="86">
        <v>1.4</v>
      </c>
      <c r="K77" s="86">
        <v>0.7</v>
      </c>
      <c r="L77" s="86">
        <v>2.52</v>
      </c>
      <c r="M77" s="86">
        <v>0</v>
      </c>
      <c r="N77" s="86">
        <v>0.7</v>
      </c>
      <c r="O77" s="86">
        <v>0.7</v>
      </c>
      <c r="P77" s="86">
        <v>0.7</v>
      </c>
      <c r="Q77" s="90">
        <v>0</v>
      </c>
      <c r="R77" s="90">
        <v>0</v>
      </c>
      <c r="S77" s="86">
        <v>1.19</v>
      </c>
      <c r="T77" s="86">
        <v>1.48</v>
      </c>
      <c r="U77" s="91">
        <v>0.04</v>
      </c>
      <c r="V77" s="86">
        <v>0</v>
      </c>
      <c r="W77" s="86">
        <v>1.68</v>
      </c>
      <c r="X77" s="92">
        <v>0.7</v>
      </c>
    </row>
    <row r="78" spans="1:24" ht="24.75" customHeight="1">
      <c r="A78" s="88" t="s">
        <v>1092</v>
      </c>
      <c r="B78" s="88" t="s">
        <v>1082</v>
      </c>
      <c r="C78" s="88" t="s">
        <v>1089</v>
      </c>
      <c r="D78" s="89" t="s">
        <v>1170</v>
      </c>
      <c r="E78" s="86">
        <v>14.26</v>
      </c>
      <c r="F78" s="86">
        <v>1.4</v>
      </c>
      <c r="G78" s="86">
        <v>0.35</v>
      </c>
      <c r="H78" s="86">
        <v>0.35</v>
      </c>
      <c r="I78" s="86">
        <v>0.35</v>
      </c>
      <c r="J78" s="86">
        <v>1.4</v>
      </c>
      <c r="K78" s="86">
        <v>0.7</v>
      </c>
      <c r="L78" s="86">
        <v>2.52</v>
      </c>
      <c r="M78" s="86">
        <v>0</v>
      </c>
      <c r="N78" s="86">
        <v>0.7</v>
      </c>
      <c r="O78" s="86">
        <v>0.7</v>
      </c>
      <c r="P78" s="86">
        <v>0.7</v>
      </c>
      <c r="Q78" s="90">
        <v>0</v>
      </c>
      <c r="R78" s="90">
        <v>0</v>
      </c>
      <c r="S78" s="86">
        <v>1.19</v>
      </c>
      <c r="T78" s="86">
        <v>1.48</v>
      </c>
      <c r="U78" s="91">
        <v>0.04</v>
      </c>
      <c r="V78" s="86">
        <v>0</v>
      </c>
      <c r="W78" s="86">
        <v>1.68</v>
      </c>
      <c r="X78" s="92">
        <v>0.7</v>
      </c>
    </row>
    <row r="79" spans="1:24" ht="24.75" customHeight="1">
      <c r="A79" s="88"/>
      <c r="B79" s="88"/>
      <c r="C79" s="88"/>
      <c r="D79" s="89" t="s">
        <v>1172</v>
      </c>
      <c r="E79" s="86">
        <v>18.41</v>
      </c>
      <c r="F79" s="86">
        <v>1.8</v>
      </c>
      <c r="G79" s="86">
        <v>0.45</v>
      </c>
      <c r="H79" s="86">
        <v>0.45</v>
      </c>
      <c r="I79" s="86">
        <v>0.45</v>
      </c>
      <c r="J79" s="86">
        <v>1.8</v>
      </c>
      <c r="K79" s="86">
        <v>0.9</v>
      </c>
      <c r="L79" s="86">
        <v>3.24</v>
      </c>
      <c r="M79" s="86">
        <v>0</v>
      </c>
      <c r="N79" s="86">
        <v>0.9</v>
      </c>
      <c r="O79" s="86">
        <v>0.9</v>
      </c>
      <c r="P79" s="86">
        <v>0.9</v>
      </c>
      <c r="Q79" s="90">
        <v>0</v>
      </c>
      <c r="R79" s="90">
        <v>0</v>
      </c>
      <c r="S79" s="86">
        <v>1.53</v>
      </c>
      <c r="T79" s="86">
        <v>1.98</v>
      </c>
      <c r="U79" s="91">
        <v>0.05</v>
      </c>
      <c r="V79" s="86">
        <v>0</v>
      </c>
      <c r="W79" s="86">
        <v>2.16</v>
      </c>
      <c r="X79" s="92">
        <v>0.9</v>
      </c>
    </row>
    <row r="80" spans="1:24" ht="24.75" customHeight="1">
      <c r="A80" s="88" t="s">
        <v>1092</v>
      </c>
      <c r="B80" s="88" t="s">
        <v>1082</v>
      </c>
      <c r="C80" s="88" t="s">
        <v>1089</v>
      </c>
      <c r="D80" s="89" t="s">
        <v>1170</v>
      </c>
      <c r="E80" s="86">
        <v>18.41</v>
      </c>
      <c r="F80" s="86">
        <v>1.8</v>
      </c>
      <c r="G80" s="86">
        <v>0.45</v>
      </c>
      <c r="H80" s="86">
        <v>0.45</v>
      </c>
      <c r="I80" s="86">
        <v>0.45</v>
      </c>
      <c r="J80" s="86">
        <v>1.8</v>
      </c>
      <c r="K80" s="86">
        <v>0.9</v>
      </c>
      <c r="L80" s="86">
        <v>3.24</v>
      </c>
      <c r="M80" s="86">
        <v>0</v>
      </c>
      <c r="N80" s="86">
        <v>0.9</v>
      </c>
      <c r="O80" s="86">
        <v>0.9</v>
      </c>
      <c r="P80" s="86">
        <v>0.9</v>
      </c>
      <c r="Q80" s="90">
        <v>0</v>
      </c>
      <c r="R80" s="90">
        <v>0</v>
      </c>
      <c r="S80" s="86">
        <v>1.53</v>
      </c>
      <c r="T80" s="86">
        <v>1.98</v>
      </c>
      <c r="U80" s="91">
        <v>0.05</v>
      </c>
      <c r="V80" s="86">
        <v>0</v>
      </c>
      <c r="W80" s="86">
        <v>2.16</v>
      </c>
      <c r="X80" s="92">
        <v>0.9</v>
      </c>
    </row>
    <row r="81" spans="1:24" ht="24.75" customHeight="1">
      <c r="A81" s="88"/>
      <c r="B81" s="88"/>
      <c r="C81" s="88"/>
      <c r="D81" s="89" t="s">
        <v>1173</v>
      </c>
      <c r="E81" s="86">
        <v>16.34</v>
      </c>
      <c r="F81" s="86">
        <v>1.6</v>
      </c>
      <c r="G81" s="86">
        <v>0.4</v>
      </c>
      <c r="H81" s="86">
        <v>0.4</v>
      </c>
      <c r="I81" s="86">
        <v>0.4</v>
      </c>
      <c r="J81" s="86">
        <v>1.6</v>
      </c>
      <c r="K81" s="86">
        <v>0.8</v>
      </c>
      <c r="L81" s="86">
        <v>2.88</v>
      </c>
      <c r="M81" s="86">
        <v>0</v>
      </c>
      <c r="N81" s="86">
        <v>0.8</v>
      </c>
      <c r="O81" s="86">
        <v>0.8</v>
      </c>
      <c r="P81" s="86">
        <v>0.8</v>
      </c>
      <c r="Q81" s="90">
        <v>0</v>
      </c>
      <c r="R81" s="90">
        <v>0</v>
      </c>
      <c r="S81" s="86">
        <v>1.36</v>
      </c>
      <c r="T81" s="86">
        <v>1.73</v>
      </c>
      <c r="U81" s="91">
        <v>0.05</v>
      </c>
      <c r="V81" s="86">
        <v>0</v>
      </c>
      <c r="W81" s="86">
        <v>1.92</v>
      </c>
      <c r="X81" s="92">
        <v>0.8</v>
      </c>
    </row>
    <row r="82" spans="1:24" ht="24.75" customHeight="1">
      <c r="A82" s="88" t="s">
        <v>1092</v>
      </c>
      <c r="B82" s="88" t="s">
        <v>1082</v>
      </c>
      <c r="C82" s="88" t="s">
        <v>1089</v>
      </c>
      <c r="D82" s="89" t="s">
        <v>1170</v>
      </c>
      <c r="E82" s="86">
        <v>16.34</v>
      </c>
      <c r="F82" s="86">
        <v>1.6</v>
      </c>
      <c r="G82" s="86">
        <v>0.4</v>
      </c>
      <c r="H82" s="86">
        <v>0.4</v>
      </c>
      <c r="I82" s="86">
        <v>0.4</v>
      </c>
      <c r="J82" s="86">
        <v>1.6</v>
      </c>
      <c r="K82" s="86">
        <v>0.8</v>
      </c>
      <c r="L82" s="86">
        <v>2.88</v>
      </c>
      <c r="M82" s="86">
        <v>0</v>
      </c>
      <c r="N82" s="86">
        <v>0.8</v>
      </c>
      <c r="O82" s="86">
        <v>0.8</v>
      </c>
      <c r="P82" s="86">
        <v>0.8</v>
      </c>
      <c r="Q82" s="90">
        <v>0</v>
      </c>
      <c r="R82" s="90">
        <v>0</v>
      </c>
      <c r="S82" s="86">
        <v>1.36</v>
      </c>
      <c r="T82" s="86">
        <v>1.73</v>
      </c>
      <c r="U82" s="91">
        <v>0.05</v>
      </c>
      <c r="V82" s="86">
        <v>0</v>
      </c>
      <c r="W82" s="86">
        <v>1.92</v>
      </c>
      <c r="X82" s="92">
        <v>0.8</v>
      </c>
    </row>
    <row r="83" spans="1:24" ht="24.75" customHeight="1">
      <c r="A83" s="88"/>
      <c r="B83" s="88"/>
      <c r="C83" s="88"/>
      <c r="D83" s="89" t="s">
        <v>1174</v>
      </c>
      <c r="E83" s="86">
        <v>27.19</v>
      </c>
      <c r="F83" s="86">
        <v>2.5</v>
      </c>
      <c r="G83" s="86">
        <v>1</v>
      </c>
      <c r="H83" s="86">
        <v>0.3</v>
      </c>
      <c r="I83" s="86">
        <v>0.2</v>
      </c>
      <c r="J83" s="86">
        <v>1</v>
      </c>
      <c r="K83" s="86">
        <v>0.5</v>
      </c>
      <c r="L83" s="86">
        <v>6</v>
      </c>
      <c r="M83" s="86">
        <v>0</v>
      </c>
      <c r="N83" s="86">
        <v>2</v>
      </c>
      <c r="O83" s="86">
        <v>2</v>
      </c>
      <c r="P83" s="86">
        <v>2</v>
      </c>
      <c r="Q83" s="90">
        <v>0</v>
      </c>
      <c r="R83" s="90">
        <v>0</v>
      </c>
      <c r="S83" s="86">
        <v>1.5</v>
      </c>
      <c r="T83" s="86">
        <v>2.13</v>
      </c>
      <c r="U83" s="91">
        <v>0.06</v>
      </c>
      <c r="V83" s="86">
        <v>0</v>
      </c>
      <c r="W83" s="86">
        <v>3</v>
      </c>
      <c r="X83" s="92">
        <v>3</v>
      </c>
    </row>
    <row r="84" spans="1:24" ht="24.75" customHeight="1">
      <c r="A84" s="88" t="s">
        <v>1092</v>
      </c>
      <c r="B84" s="88" t="s">
        <v>1082</v>
      </c>
      <c r="C84" s="88" t="s">
        <v>1089</v>
      </c>
      <c r="D84" s="89" t="s">
        <v>1170</v>
      </c>
      <c r="E84" s="86">
        <v>27.19</v>
      </c>
      <c r="F84" s="86">
        <v>2.5</v>
      </c>
      <c r="G84" s="86">
        <v>1</v>
      </c>
      <c r="H84" s="86">
        <v>0.3</v>
      </c>
      <c r="I84" s="86">
        <v>0.2</v>
      </c>
      <c r="J84" s="86">
        <v>1</v>
      </c>
      <c r="K84" s="86">
        <v>0.5</v>
      </c>
      <c r="L84" s="86">
        <v>6</v>
      </c>
      <c r="M84" s="86">
        <v>0</v>
      </c>
      <c r="N84" s="86">
        <v>2</v>
      </c>
      <c r="O84" s="86">
        <v>2</v>
      </c>
      <c r="P84" s="86">
        <v>2</v>
      </c>
      <c r="Q84" s="90">
        <v>0</v>
      </c>
      <c r="R84" s="90">
        <v>0</v>
      </c>
      <c r="S84" s="86">
        <v>1.5</v>
      </c>
      <c r="T84" s="86">
        <v>2.13</v>
      </c>
      <c r="U84" s="91">
        <v>0.06</v>
      </c>
      <c r="V84" s="86">
        <v>0</v>
      </c>
      <c r="W84" s="86">
        <v>3</v>
      </c>
      <c r="X84" s="92">
        <v>3</v>
      </c>
    </row>
    <row r="85" spans="1:24" ht="24.75" customHeight="1">
      <c r="A85" s="88"/>
      <c r="B85" s="88"/>
      <c r="C85" s="88"/>
      <c r="D85" s="89" t="s">
        <v>1175</v>
      </c>
      <c r="E85" s="86">
        <v>30</v>
      </c>
      <c r="F85" s="86">
        <v>2.75</v>
      </c>
      <c r="G85" s="86">
        <v>1.1</v>
      </c>
      <c r="H85" s="86">
        <v>0.33</v>
      </c>
      <c r="I85" s="86">
        <v>0.22</v>
      </c>
      <c r="J85" s="86">
        <v>1.1</v>
      </c>
      <c r="K85" s="86">
        <v>0.55</v>
      </c>
      <c r="L85" s="86">
        <v>6.6</v>
      </c>
      <c r="M85" s="86">
        <v>0</v>
      </c>
      <c r="N85" s="86">
        <v>2.2</v>
      </c>
      <c r="O85" s="86">
        <v>2.2</v>
      </c>
      <c r="P85" s="86">
        <v>2.2</v>
      </c>
      <c r="Q85" s="90">
        <v>0</v>
      </c>
      <c r="R85" s="90">
        <v>0</v>
      </c>
      <c r="S85" s="86">
        <v>1.65</v>
      </c>
      <c r="T85" s="86">
        <v>2.43</v>
      </c>
      <c r="U85" s="91">
        <v>0.07</v>
      </c>
      <c r="V85" s="86">
        <v>0</v>
      </c>
      <c r="W85" s="86">
        <v>3.3</v>
      </c>
      <c r="X85" s="92">
        <v>3.3</v>
      </c>
    </row>
    <row r="86" spans="1:24" ht="24.75" customHeight="1">
      <c r="A86" s="88" t="s">
        <v>1092</v>
      </c>
      <c r="B86" s="88" t="s">
        <v>1082</v>
      </c>
      <c r="C86" s="88" t="s">
        <v>1089</v>
      </c>
      <c r="D86" s="89" t="s">
        <v>1170</v>
      </c>
      <c r="E86" s="86">
        <v>30</v>
      </c>
      <c r="F86" s="86">
        <v>2.75</v>
      </c>
      <c r="G86" s="86">
        <v>1.1</v>
      </c>
      <c r="H86" s="86">
        <v>0.33</v>
      </c>
      <c r="I86" s="86">
        <v>0.22</v>
      </c>
      <c r="J86" s="86">
        <v>1.1</v>
      </c>
      <c r="K86" s="86">
        <v>0.55</v>
      </c>
      <c r="L86" s="86">
        <v>6.6</v>
      </c>
      <c r="M86" s="86">
        <v>0</v>
      </c>
      <c r="N86" s="86">
        <v>2.2</v>
      </c>
      <c r="O86" s="86">
        <v>2.2</v>
      </c>
      <c r="P86" s="86">
        <v>2.2</v>
      </c>
      <c r="Q86" s="90">
        <v>0</v>
      </c>
      <c r="R86" s="90">
        <v>0</v>
      </c>
      <c r="S86" s="86">
        <v>1.65</v>
      </c>
      <c r="T86" s="86">
        <v>2.43</v>
      </c>
      <c r="U86" s="91">
        <v>0.07</v>
      </c>
      <c r="V86" s="86">
        <v>0</v>
      </c>
      <c r="W86" s="86">
        <v>3.3</v>
      </c>
      <c r="X86" s="92">
        <v>3.3</v>
      </c>
    </row>
    <row r="87" spans="1:24" ht="24.75" customHeight="1">
      <c r="A87" s="88"/>
      <c r="B87" s="88"/>
      <c r="C87" s="88"/>
      <c r="D87" s="89" t="s">
        <v>1176</v>
      </c>
      <c r="E87" s="86">
        <v>4.46</v>
      </c>
      <c r="F87" s="86">
        <v>0.8</v>
      </c>
      <c r="G87" s="86">
        <v>0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86">
        <v>0</v>
      </c>
      <c r="Q87" s="90">
        <v>0</v>
      </c>
      <c r="R87" s="90">
        <v>0</v>
      </c>
      <c r="S87" s="86">
        <v>0</v>
      </c>
      <c r="T87" s="86">
        <v>2.01</v>
      </c>
      <c r="U87" s="91">
        <v>0.05</v>
      </c>
      <c r="V87" s="86">
        <v>0</v>
      </c>
      <c r="W87" s="86">
        <v>0.8</v>
      </c>
      <c r="X87" s="92">
        <v>0.8</v>
      </c>
    </row>
    <row r="88" spans="1:24" ht="24.75" customHeight="1">
      <c r="A88" s="88" t="s">
        <v>1092</v>
      </c>
      <c r="B88" s="88" t="s">
        <v>1082</v>
      </c>
      <c r="C88" s="88" t="s">
        <v>1089</v>
      </c>
      <c r="D88" s="89" t="s">
        <v>1170</v>
      </c>
      <c r="E88" s="86">
        <v>4.46</v>
      </c>
      <c r="F88" s="86">
        <v>0.8</v>
      </c>
      <c r="G88" s="86">
        <v>0</v>
      </c>
      <c r="H88" s="86">
        <v>0</v>
      </c>
      <c r="I88" s="86">
        <v>0</v>
      </c>
      <c r="J88" s="86">
        <v>0</v>
      </c>
      <c r="K88" s="86">
        <v>0</v>
      </c>
      <c r="L88" s="86">
        <v>0</v>
      </c>
      <c r="M88" s="86">
        <v>0</v>
      </c>
      <c r="N88" s="86">
        <v>0</v>
      </c>
      <c r="O88" s="86">
        <v>0</v>
      </c>
      <c r="P88" s="86">
        <v>0</v>
      </c>
      <c r="Q88" s="90">
        <v>0</v>
      </c>
      <c r="R88" s="90">
        <v>0</v>
      </c>
      <c r="S88" s="86">
        <v>0</v>
      </c>
      <c r="T88" s="86">
        <v>2.01</v>
      </c>
      <c r="U88" s="91">
        <v>0.05</v>
      </c>
      <c r="V88" s="86">
        <v>0</v>
      </c>
      <c r="W88" s="86">
        <v>0.8</v>
      </c>
      <c r="X88" s="92">
        <v>0.8</v>
      </c>
    </row>
    <row r="89" spans="1:24" ht="24.75" customHeight="1">
      <c r="A89" s="88"/>
      <c r="B89" s="88"/>
      <c r="C89" s="88"/>
      <c r="D89" s="89" t="s">
        <v>1177</v>
      </c>
      <c r="E89" s="86">
        <v>12.13</v>
      </c>
      <c r="F89" s="86">
        <v>1.2</v>
      </c>
      <c r="G89" s="86">
        <v>0</v>
      </c>
      <c r="H89" s="86">
        <v>0.3</v>
      </c>
      <c r="I89" s="86">
        <v>0.3</v>
      </c>
      <c r="J89" s="86">
        <v>1.2</v>
      </c>
      <c r="K89" s="86">
        <v>0.6</v>
      </c>
      <c r="L89" s="86">
        <v>2.16</v>
      </c>
      <c r="M89" s="86">
        <v>0</v>
      </c>
      <c r="N89" s="86">
        <v>0.6</v>
      </c>
      <c r="O89" s="86">
        <v>0.6</v>
      </c>
      <c r="P89" s="86">
        <v>0.6</v>
      </c>
      <c r="Q89" s="90">
        <v>0</v>
      </c>
      <c r="R89" s="90">
        <v>0</v>
      </c>
      <c r="S89" s="86">
        <v>1.02</v>
      </c>
      <c r="T89" s="86">
        <v>1.47</v>
      </c>
      <c r="U89" s="91">
        <v>0.04</v>
      </c>
      <c r="V89" s="86">
        <v>0</v>
      </c>
      <c r="W89" s="86">
        <v>1.44</v>
      </c>
      <c r="X89" s="92">
        <v>0.6</v>
      </c>
    </row>
    <row r="90" spans="1:24" ht="24.75" customHeight="1">
      <c r="A90" s="88" t="s">
        <v>1178</v>
      </c>
      <c r="B90" s="88" t="s">
        <v>1131</v>
      </c>
      <c r="C90" s="88" t="s">
        <v>1083</v>
      </c>
      <c r="D90" s="89" t="s">
        <v>1179</v>
      </c>
      <c r="E90" s="86">
        <v>12.13</v>
      </c>
      <c r="F90" s="86">
        <v>1.2</v>
      </c>
      <c r="G90" s="86">
        <v>0</v>
      </c>
      <c r="H90" s="86">
        <v>0.3</v>
      </c>
      <c r="I90" s="86">
        <v>0.3</v>
      </c>
      <c r="J90" s="86">
        <v>1.2</v>
      </c>
      <c r="K90" s="86">
        <v>0.6</v>
      </c>
      <c r="L90" s="86">
        <v>2.16</v>
      </c>
      <c r="M90" s="86">
        <v>0</v>
      </c>
      <c r="N90" s="86">
        <v>0.6</v>
      </c>
      <c r="O90" s="86">
        <v>0.6</v>
      </c>
      <c r="P90" s="86">
        <v>0.6</v>
      </c>
      <c r="Q90" s="90">
        <v>0</v>
      </c>
      <c r="R90" s="90">
        <v>0</v>
      </c>
      <c r="S90" s="86">
        <v>1.02</v>
      </c>
      <c r="T90" s="86">
        <v>1.47</v>
      </c>
      <c r="U90" s="91">
        <v>0.04</v>
      </c>
      <c r="V90" s="86">
        <v>0</v>
      </c>
      <c r="W90" s="86">
        <v>1.44</v>
      </c>
      <c r="X90" s="92">
        <v>0.6</v>
      </c>
    </row>
    <row r="91" spans="1:24" ht="24.75" customHeight="1">
      <c r="A91" s="88"/>
      <c r="B91" s="88"/>
      <c r="C91" s="88"/>
      <c r="D91" s="89" t="s">
        <v>1180</v>
      </c>
      <c r="E91" s="86">
        <v>11.91</v>
      </c>
      <c r="F91" s="86">
        <v>1.25</v>
      </c>
      <c r="G91" s="86">
        <v>0</v>
      </c>
      <c r="H91" s="86">
        <v>0.15</v>
      </c>
      <c r="I91" s="86">
        <v>0.1</v>
      </c>
      <c r="J91" s="86">
        <v>0.5</v>
      </c>
      <c r="K91" s="86">
        <v>0.25</v>
      </c>
      <c r="L91" s="86">
        <v>2.25</v>
      </c>
      <c r="M91" s="86">
        <v>0</v>
      </c>
      <c r="N91" s="86">
        <v>1</v>
      </c>
      <c r="O91" s="86">
        <v>0.75</v>
      </c>
      <c r="P91" s="86">
        <v>0.5</v>
      </c>
      <c r="Q91" s="90">
        <v>0</v>
      </c>
      <c r="R91" s="90">
        <v>0</v>
      </c>
      <c r="S91" s="86">
        <v>1</v>
      </c>
      <c r="T91" s="86">
        <v>1.27</v>
      </c>
      <c r="U91" s="91">
        <v>0.03</v>
      </c>
      <c r="V91" s="86">
        <v>0</v>
      </c>
      <c r="W91" s="86">
        <v>1.5</v>
      </c>
      <c r="X91" s="92">
        <v>1.36</v>
      </c>
    </row>
    <row r="92" spans="1:24" ht="24.75" customHeight="1">
      <c r="A92" s="88" t="s">
        <v>1081</v>
      </c>
      <c r="B92" s="88" t="s">
        <v>1181</v>
      </c>
      <c r="C92" s="88" t="s">
        <v>1083</v>
      </c>
      <c r="D92" s="89" t="s">
        <v>1182</v>
      </c>
      <c r="E92" s="86">
        <v>11.91</v>
      </c>
      <c r="F92" s="86">
        <v>1.25</v>
      </c>
      <c r="G92" s="86">
        <v>0</v>
      </c>
      <c r="H92" s="86">
        <v>0.15</v>
      </c>
      <c r="I92" s="86">
        <v>0.1</v>
      </c>
      <c r="J92" s="86">
        <v>0.5</v>
      </c>
      <c r="K92" s="86">
        <v>0.25</v>
      </c>
      <c r="L92" s="86">
        <v>2.25</v>
      </c>
      <c r="M92" s="86">
        <v>0</v>
      </c>
      <c r="N92" s="86">
        <v>1</v>
      </c>
      <c r="O92" s="86">
        <v>0.75</v>
      </c>
      <c r="P92" s="86">
        <v>0.5</v>
      </c>
      <c r="Q92" s="90">
        <v>0</v>
      </c>
      <c r="R92" s="90">
        <v>0</v>
      </c>
      <c r="S92" s="86">
        <v>1</v>
      </c>
      <c r="T92" s="86">
        <v>1.27</v>
      </c>
      <c r="U92" s="91">
        <v>0.03</v>
      </c>
      <c r="V92" s="86">
        <v>0</v>
      </c>
      <c r="W92" s="86">
        <v>1.5</v>
      </c>
      <c r="X92" s="92">
        <v>1.36</v>
      </c>
    </row>
    <row r="93" spans="1:24" ht="24.75" customHeight="1">
      <c r="A93" s="88"/>
      <c r="B93" s="88"/>
      <c r="C93" s="88"/>
      <c r="D93" s="89" t="s">
        <v>1183</v>
      </c>
      <c r="E93" s="86">
        <v>14.28</v>
      </c>
      <c r="F93" s="86">
        <v>1.4</v>
      </c>
      <c r="G93" s="86">
        <v>0</v>
      </c>
      <c r="H93" s="86">
        <v>0.35</v>
      </c>
      <c r="I93" s="86">
        <v>0.35</v>
      </c>
      <c r="J93" s="86">
        <v>1.4</v>
      </c>
      <c r="K93" s="86">
        <v>0.7</v>
      </c>
      <c r="L93" s="86">
        <v>2.52</v>
      </c>
      <c r="M93" s="86">
        <v>0</v>
      </c>
      <c r="N93" s="86">
        <v>0.7</v>
      </c>
      <c r="O93" s="86">
        <v>0.7</v>
      </c>
      <c r="P93" s="86">
        <v>0.7</v>
      </c>
      <c r="Q93" s="90">
        <v>0</v>
      </c>
      <c r="R93" s="90">
        <v>0</v>
      </c>
      <c r="S93" s="86">
        <v>1.19</v>
      </c>
      <c r="T93" s="86">
        <v>1.85</v>
      </c>
      <c r="U93" s="91">
        <v>0.04</v>
      </c>
      <c r="V93" s="86">
        <v>0</v>
      </c>
      <c r="W93" s="86">
        <v>1.68</v>
      </c>
      <c r="X93" s="92">
        <v>0.7</v>
      </c>
    </row>
    <row r="94" spans="1:24" ht="24.75" customHeight="1">
      <c r="A94" s="88" t="s">
        <v>1081</v>
      </c>
      <c r="B94" s="88" t="s">
        <v>1086</v>
      </c>
      <c r="C94" s="88" t="s">
        <v>1083</v>
      </c>
      <c r="D94" s="89" t="s">
        <v>1184</v>
      </c>
      <c r="E94" s="86">
        <v>14.28</v>
      </c>
      <c r="F94" s="86">
        <v>1.4</v>
      </c>
      <c r="G94" s="86">
        <v>0</v>
      </c>
      <c r="H94" s="86">
        <v>0.35</v>
      </c>
      <c r="I94" s="86">
        <v>0.35</v>
      </c>
      <c r="J94" s="86">
        <v>1.4</v>
      </c>
      <c r="K94" s="86">
        <v>0.7</v>
      </c>
      <c r="L94" s="86">
        <v>2.52</v>
      </c>
      <c r="M94" s="86">
        <v>0</v>
      </c>
      <c r="N94" s="86">
        <v>0.7</v>
      </c>
      <c r="O94" s="86">
        <v>0.7</v>
      </c>
      <c r="P94" s="86">
        <v>0.7</v>
      </c>
      <c r="Q94" s="90">
        <v>0</v>
      </c>
      <c r="R94" s="90">
        <v>0</v>
      </c>
      <c r="S94" s="86">
        <v>1.19</v>
      </c>
      <c r="T94" s="86">
        <v>1.85</v>
      </c>
      <c r="U94" s="91">
        <v>0.04</v>
      </c>
      <c r="V94" s="86">
        <v>0</v>
      </c>
      <c r="W94" s="86">
        <v>1.68</v>
      </c>
      <c r="X94" s="92">
        <v>0.7</v>
      </c>
    </row>
    <row r="95" spans="1:24" ht="24.75" customHeight="1">
      <c r="A95" s="88"/>
      <c r="B95" s="88"/>
      <c r="C95" s="88"/>
      <c r="D95" s="89" t="s">
        <v>1185</v>
      </c>
      <c r="E95" s="86">
        <v>24</v>
      </c>
      <c r="F95" s="86">
        <v>2.4</v>
      </c>
      <c r="G95" s="86">
        <v>0</v>
      </c>
      <c r="H95" s="86">
        <v>0.6</v>
      </c>
      <c r="I95" s="86">
        <v>0.6</v>
      </c>
      <c r="J95" s="86">
        <v>2.4</v>
      </c>
      <c r="K95" s="86">
        <v>1.2</v>
      </c>
      <c r="L95" s="86">
        <v>4.32</v>
      </c>
      <c r="M95" s="86">
        <v>0</v>
      </c>
      <c r="N95" s="86">
        <v>1.2</v>
      </c>
      <c r="O95" s="86">
        <v>1.2</v>
      </c>
      <c r="P95" s="86">
        <v>1.2</v>
      </c>
      <c r="Q95" s="90">
        <v>0</v>
      </c>
      <c r="R95" s="90">
        <v>0</v>
      </c>
      <c r="S95" s="86">
        <v>2.04</v>
      </c>
      <c r="T95" s="86">
        <v>2.69</v>
      </c>
      <c r="U95" s="91">
        <v>0.07</v>
      </c>
      <c r="V95" s="86">
        <v>0</v>
      </c>
      <c r="W95" s="86">
        <v>2.88</v>
      </c>
      <c r="X95" s="92">
        <v>1.2</v>
      </c>
    </row>
    <row r="96" spans="1:24" ht="24.75" customHeight="1">
      <c r="A96" s="88" t="s">
        <v>1186</v>
      </c>
      <c r="B96" s="88" t="s">
        <v>1083</v>
      </c>
      <c r="C96" s="88" t="s">
        <v>1083</v>
      </c>
      <c r="D96" s="89" t="s">
        <v>1187</v>
      </c>
      <c r="E96" s="86">
        <v>24</v>
      </c>
      <c r="F96" s="86">
        <v>2.4</v>
      </c>
      <c r="G96" s="86">
        <v>0</v>
      </c>
      <c r="H96" s="86">
        <v>0.6</v>
      </c>
      <c r="I96" s="86">
        <v>0.6</v>
      </c>
      <c r="J96" s="86">
        <v>2.4</v>
      </c>
      <c r="K96" s="86">
        <v>1.2</v>
      </c>
      <c r="L96" s="86">
        <v>4.32</v>
      </c>
      <c r="M96" s="86">
        <v>0</v>
      </c>
      <c r="N96" s="86">
        <v>1.2</v>
      </c>
      <c r="O96" s="86">
        <v>1.2</v>
      </c>
      <c r="P96" s="86">
        <v>1.2</v>
      </c>
      <c r="Q96" s="90">
        <v>0</v>
      </c>
      <c r="R96" s="90">
        <v>0</v>
      </c>
      <c r="S96" s="86">
        <v>2.04</v>
      </c>
      <c r="T96" s="86">
        <v>2.69</v>
      </c>
      <c r="U96" s="91">
        <v>0.07</v>
      </c>
      <c r="V96" s="86">
        <v>0</v>
      </c>
      <c r="W96" s="86">
        <v>2.88</v>
      </c>
      <c r="X96" s="92">
        <v>1.2</v>
      </c>
    </row>
    <row r="97" spans="1:24" ht="24.75" customHeight="1">
      <c r="A97" s="88"/>
      <c r="B97" s="88"/>
      <c r="C97" s="88"/>
      <c r="D97" s="89" t="s">
        <v>1188</v>
      </c>
      <c r="E97" s="86">
        <v>24.15</v>
      </c>
      <c r="F97" s="86">
        <v>2.4</v>
      </c>
      <c r="G97" s="86">
        <v>0</v>
      </c>
      <c r="H97" s="86">
        <v>0.6</v>
      </c>
      <c r="I97" s="86">
        <v>0.6</v>
      </c>
      <c r="J97" s="86">
        <v>2.4</v>
      </c>
      <c r="K97" s="86">
        <v>1.2</v>
      </c>
      <c r="L97" s="86">
        <v>4.32</v>
      </c>
      <c r="M97" s="86">
        <v>0</v>
      </c>
      <c r="N97" s="86">
        <v>1.2</v>
      </c>
      <c r="O97" s="86">
        <v>1.2</v>
      </c>
      <c r="P97" s="86">
        <v>1.2</v>
      </c>
      <c r="Q97" s="90">
        <v>0</v>
      </c>
      <c r="R97" s="90">
        <v>0</v>
      </c>
      <c r="S97" s="86">
        <v>2.04</v>
      </c>
      <c r="T97" s="86">
        <v>2.84</v>
      </c>
      <c r="U97" s="91">
        <v>0.07</v>
      </c>
      <c r="V97" s="86">
        <v>0</v>
      </c>
      <c r="W97" s="86">
        <v>2.88</v>
      </c>
      <c r="X97" s="92">
        <v>1.2</v>
      </c>
    </row>
    <row r="98" spans="1:24" ht="24.75" customHeight="1">
      <c r="A98" s="88" t="s">
        <v>1189</v>
      </c>
      <c r="B98" s="88" t="s">
        <v>1086</v>
      </c>
      <c r="C98" s="88" t="s">
        <v>1083</v>
      </c>
      <c r="D98" s="89" t="s">
        <v>1190</v>
      </c>
      <c r="E98" s="86">
        <v>24.15</v>
      </c>
      <c r="F98" s="86">
        <v>2.4</v>
      </c>
      <c r="G98" s="86">
        <v>0</v>
      </c>
      <c r="H98" s="86">
        <v>0.6</v>
      </c>
      <c r="I98" s="86">
        <v>0.6</v>
      </c>
      <c r="J98" s="86">
        <v>2.4</v>
      </c>
      <c r="K98" s="86">
        <v>1.2</v>
      </c>
      <c r="L98" s="86">
        <v>4.32</v>
      </c>
      <c r="M98" s="86">
        <v>0</v>
      </c>
      <c r="N98" s="86">
        <v>1.2</v>
      </c>
      <c r="O98" s="86">
        <v>1.2</v>
      </c>
      <c r="P98" s="86">
        <v>1.2</v>
      </c>
      <c r="Q98" s="90">
        <v>0</v>
      </c>
      <c r="R98" s="90">
        <v>0</v>
      </c>
      <c r="S98" s="86">
        <v>2.04</v>
      </c>
      <c r="T98" s="86">
        <v>2.84</v>
      </c>
      <c r="U98" s="91">
        <v>0.07</v>
      </c>
      <c r="V98" s="86">
        <v>0</v>
      </c>
      <c r="W98" s="86">
        <v>2.88</v>
      </c>
      <c r="X98" s="92">
        <v>1.2</v>
      </c>
    </row>
    <row r="99" spans="1:24" ht="24.75" customHeight="1">
      <c r="A99" s="88"/>
      <c r="B99" s="88"/>
      <c r="C99" s="88"/>
      <c r="D99" s="89" t="s">
        <v>1191</v>
      </c>
      <c r="E99" s="86">
        <v>48.16</v>
      </c>
      <c r="F99" s="86">
        <v>4.8</v>
      </c>
      <c r="G99" s="86">
        <v>0</v>
      </c>
      <c r="H99" s="86">
        <v>1.2</v>
      </c>
      <c r="I99" s="86">
        <v>1.2</v>
      </c>
      <c r="J99" s="86">
        <v>4.8</v>
      </c>
      <c r="K99" s="86">
        <v>2.4</v>
      </c>
      <c r="L99" s="86">
        <v>8.64</v>
      </c>
      <c r="M99" s="86">
        <v>0</v>
      </c>
      <c r="N99" s="86">
        <v>2.4</v>
      </c>
      <c r="O99" s="86">
        <v>2.4</v>
      </c>
      <c r="P99" s="86">
        <v>2.4</v>
      </c>
      <c r="Q99" s="90">
        <v>0</v>
      </c>
      <c r="R99" s="90">
        <v>0</v>
      </c>
      <c r="S99" s="86">
        <v>4.08</v>
      </c>
      <c r="T99" s="86">
        <v>5.54</v>
      </c>
      <c r="U99" s="91">
        <v>0.14</v>
      </c>
      <c r="V99" s="86">
        <v>0</v>
      </c>
      <c r="W99" s="86">
        <v>5.76</v>
      </c>
      <c r="X99" s="92">
        <v>2.4</v>
      </c>
    </row>
    <row r="100" spans="1:24" ht="24.75" customHeight="1">
      <c r="A100" s="88" t="s">
        <v>1151</v>
      </c>
      <c r="B100" s="88" t="s">
        <v>1089</v>
      </c>
      <c r="C100" s="88" t="s">
        <v>1083</v>
      </c>
      <c r="D100" s="89" t="s">
        <v>1192</v>
      </c>
      <c r="E100" s="86">
        <v>48.16</v>
      </c>
      <c r="F100" s="86">
        <v>4.8</v>
      </c>
      <c r="G100" s="86">
        <v>0</v>
      </c>
      <c r="H100" s="86">
        <v>1.2</v>
      </c>
      <c r="I100" s="86">
        <v>1.2</v>
      </c>
      <c r="J100" s="86">
        <v>4.8</v>
      </c>
      <c r="K100" s="86">
        <v>2.4</v>
      </c>
      <c r="L100" s="86">
        <v>8.64</v>
      </c>
      <c r="M100" s="86">
        <v>0</v>
      </c>
      <c r="N100" s="86">
        <v>2.4</v>
      </c>
      <c r="O100" s="86">
        <v>2.4</v>
      </c>
      <c r="P100" s="86">
        <v>2.4</v>
      </c>
      <c r="Q100" s="90">
        <v>0</v>
      </c>
      <c r="R100" s="90">
        <v>0</v>
      </c>
      <c r="S100" s="86">
        <v>4.08</v>
      </c>
      <c r="T100" s="86">
        <v>5.54</v>
      </c>
      <c r="U100" s="91">
        <v>0.14</v>
      </c>
      <c r="V100" s="86">
        <v>0</v>
      </c>
      <c r="W100" s="86">
        <v>5.76</v>
      </c>
      <c r="X100" s="92">
        <v>2.4</v>
      </c>
    </row>
    <row r="101" spans="1:24" ht="24.75" customHeight="1">
      <c r="A101" s="88"/>
      <c r="B101" s="88"/>
      <c r="C101" s="88"/>
      <c r="D101" s="89" t="s">
        <v>1193</v>
      </c>
      <c r="E101" s="86">
        <v>44.38</v>
      </c>
      <c r="F101" s="86">
        <v>4.4</v>
      </c>
      <c r="G101" s="86">
        <v>0</v>
      </c>
      <c r="H101" s="86">
        <v>1.1</v>
      </c>
      <c r="I101" s="86">
        <v>1.1</v>
      </c>
      <c r="J101" s="86">
        <v>4.4</v>
      </c>
      <c r="K101" s="86">
        <v>2.2</v>
      </c>
      <c r="L101" s="86">
        <v>7.92</v>
      </c>
      <c r="M101" s="86">
        <v>0</v>
      </c>
      <c r="N101" s="86">
        <v>2.2</v>
      </c>
      <c r="O101" s="86">
        <v>2.2</v>
      </c>
      <c r="P101" s="86">
        <v>2.2</v>
      </c>
      <c r="Q101" s="90">
        <v>0</v>
      </c>
      <c r="R101" s="90">
        <v>0</v>
      </c>
      <c r="S101" s="86">
        <v>3.74</v>
      </c>
      <c r="T101" s="86">
        <v>5.31</v>
      </c>
      <c r="U101" s="91">
        <v>0.13</v>
      </c>
      <c r="V101" s="86">
        <v>0</v>
      </c>
      <c r="W101" s="86">
        <v>5.28</v>
      </c>
      <c r="X101" s="92">
        <v>2.2</v>
      </c>
    </row>
    <row r="102" spans="1:24" ht="24.75" customHeight="1">
      <c r="A102" s="88" t="s">
        <v>1081</v>
      </c>
      <c r="B102" s="88" t="s">
        <v>1194</v>
      </c>
      <c r="C102" s="88" t="s">
        <v>1083</v>
      </c>
      <c r="D102" s="89" t="s">
        <v>1195</v>
      </c>
      <c r="E102" s="86">
        <v>44.38</v>
      </c>
      <c r="F102" s="86">
        <v>4.4</v>
      </c>
      <c r="G102" s="86">
        <v>0</v>
      </c>
      <c r="H102" s="86">
        <v>1.1</v>
      </c>
      <c r="I102" s="86">
        <v>1.1</v>
      </c>
      <c r="J102" s="86">
        <v>4.4</v>
      </c>
      <c r="K102" s="86">
        <v>2.2</v>
      </c>
      <c r="L102" s="86">
        <v>7.92</v>
      </c>
      <c r="M102" s="86">
        <v>0</v>
      </c>
      <c r="N102" s="86">
        <v>2.2</v>
      </c>
      <c r="O102" s="86">
        <v>2.2</v>
      </c>
      <c r="P102" s="86">
        <v>2.2</v>
      </c>
      <c r="Q102" s="90">
        <v>0</v>
      </c>
      <c r="R102" s="90">
        <v>0</v>
      </c>
      <c r="S102" s="86">
        <v>3.74</v>
      </c>
      <c r="T102" s="86">
        <v>5.31</v>
      </c>
      <c r="U102" s="91">
        <v>0.13</v>
      </c>
      <c r="V102" s="86">
        <v>0</v>
      </c>
      <c r="W102" s="86">
        <v>5.28</v>
      </c>
      <c r="X102" s="92">
        <v>2.2</v>
      </c>
    </row>
    <row r="103" spans="1:24" ht="24.75" customHeight="1">
      <c r="A103" s="88"/>
      <c r="B103" s="88"/>
      <c r="C103" s="88"/>
      <c r="D103" s="89" t="s">
        <v>1196</v>
      </c>
      <c r="E103" s="86">
        <v>26.31</v>
      </c>
      <c r="F103" s="86">
        <v>2.6</v>
      </c>
      <c r="G103" s="86">
        <v>0</v>
      </c>
      <c r="H103" s="86">
        <v>0.65</v>
      </c>
      <c r="I103" s="86">
        <v>0.65</v>
      </c>
      <c r="J103" s="86">
        <v>2.6</v>
      </c>
      <c r="K103" s="86">
        <v>1.3</v>
      </c>
      <c r="L103" s="86">
        <v>4.68</v>
      </c>
      <c r="M103" s="86">
        <v>0</v>
      </c>
      <c r="N103" s="86">
        <v>1.3</v>
      </c>
      <c r="O103" s="86">
        <v>1.3</v>
      </c>
      <c r="P103" s="86">
        <v>1.3</v>
      </c>
      <c r="Q103" s="90">
        <v>0</v>
      </c>
      <c r="R103" s="90">
        <v>0</v>
      </c>
      <c r="S103" s="86">
        <v>2.21</v>
      </c>
      <c r="T103" s="86">
        <v>3.22</v>
      </c>
      <c r="U103" s="91">
        <v>0.08</v>
      </c>
      <c r="V103" s="86">
        <v>0</v>
      </c>
      <c r="W103" s="86">
        <v>3.12</v>
      </c>
      <c r="X103" s="92">
        <v>1.3</v>
      </c>
    </row>
    <row r="104" spans="1:24" ht="24.75" customHeight="1">
      <c r="A104" s="88" t="s">
        <v>1081</v>
      </c>
      <c r="B104" s="88" t="s">
        <v>1197</v>
      </c>
      <c r="C104" s="88" t="s">
        <v>1083</v>
      </c>
      <c r="D104" s="89" t="s">
        <v>1198</v>
      </c>
      <c r="E104" s="86">
        <v>26.31</v>
      </c>
      <c r="F104" s="86">
        <v>2.6</v>
      </c>
      <c r="G104" s="86">
        <v>0</v>
      </c>
      <c r="H104" s="86">
        <v>0.65</v>
      </c>
      <c r="I104" s="86">
        <v>0.65</v>
      </c>
      <c r="J104" s="86">
        <v>2.6</v>
      </c>
      <c r="K104" s="86">
        <v>1.3</v>
      </c>
      <c r="L104" s="86">
        <v>4.68</v>
      </c>
      <c r="M104" s="86">
        <v>0</v>
      </c>
      <c r="N104" s="86">
        <v>1.3</v>
      </c>
      <c r="O104" s="86">
        <v>1.3</v>
      </c>
      <c r="P104" s="86">
        <v>1.3</v>
      </c>
      <c r="Q104" s="90">
        <v>0</v>
      </c>
      <c r="R104" s="90">
        <v>0</v>
      </c>
      <c r="S104" s="86">
        <v>2.21</v>
      </c>
      <c r="T104" s="86">
        <v>3.22</v>
      </c>
      <c r="U104" s="91">
        <v>0.08</v>
      </c>
      <c r="V104" s="86">
        <v>0</v>
      </c>
      <c r="W104" s="86">
        <v>3.12</v>
      </c>
      <c r="X104" s="92">
        <v>1.3</v>
      </c>
    </row>
    <row r="105" spans="1:24" ht="24.75" customHeight="1">
      <c r="A105" s="88"/>
      <c r="B105" s="88"/>
      <c r="C105" s="88"/>
      <c r="D105" s="89" t="s">
        <v>1199</v>
      </c>
      <c r="E105" s="86">
        <v>54.17</v>
      </c>
      <c r="F105" s="86">
        <v>5.4</v>
      </c>
      <c r="G105" s="86">
        <v>0</v>
      </c>
      <c r="H105" s="86">
        <v>1.35</v>
      </c>
      <c r="I105" s="86">
        <v>1.35</v>
      </c>
      <c r="J105" s="86">
        <v>5.4</v>
      </c>
      <c r="K105" s="86">
        <v>2.7</v>
      </c>
      <c r="L105" s="86">
        <v>9.72</v>
      </c>
      <c r="M105" s="86">
        <v>0</v>
      </c>
      <c r="N105" s="86">
        <v>2.7</v>
      </c>
      <c r="O105" s="86">
        <v>2.7</v>
      </c>
      <c r="P105" s="86">
        <v>2.7</v>
      </c>
      <c r="Q105" s="90">
        <v>0</v>
      </c>
      <c r="R105" s="90">
        <v>0</v>
      </c>
      <c r="S105" s="86">
        <v>4.59</v>
      </c>
      <c r="T105" s="86">
        <v>6.22</v>
      </c>
      <c r="U105" s="91">
        <v>0.16</v>
      </c>
      <c r="V105" s="86">
        <v>0</v>
      </c>
      <c r="W105" s="86">
        <v>6.48</v>
      </c>
      <c r="X105" s="92">
        <v>2.7</v>
      </c>
    </row>
    <row r="106" spans="1:24" ht="24.75" customHeight="1">
      <c r="A106" s="88" t="s">
        <v>1081</v>
      </c>
      <c r="B106" s="88" t="s">
        <v>1200</v>
      </c>
      <c r="C106" s="88" t="s">
        <v>1083</v>
      </c>
      <c r="D106" s="89" t="s">
        <v>1201</v>
      </c>
      <c r="E106" s="94" t="s">
        <v>1321</v>
      </c>
      <c r="F106" s="94" t="s">
        <v>1321</v>
      </c>
      <c r="G106" s="94" t="s">
        <v>1321</v>
      </c>
      <c r="H106" s="94" t="s">
        <v>1321</v>
      </c>
      <c r="I106" s="94" t="s">
        <v>1324</v>
      </c>
      <c r="J106" s="94" t="s">
        <v>1321</v>
      </c>
      <c r="K106" s="94" t="s">
        <v>1321</v>
      </c>
      <c r="L106" s="94" t="s">
        <v>1321</v>
      </c>
      <c r="M106" s="94" t="s">
        <v>1321</v>
      </c>
      <c r="N106" s="94" t="s">
        <v>1321</v>
      </c>
      <c r="O106" s="94" t="s">
        <v>1321</v>
      </c>
      <c r="P106" s="94" t="s">
        <v>1321</v>
      </c>
      <c r="Q106" s="95" t="s">
        <v>1321</v>
      </c>
      <c r="R106" s="95" t="s">
        <v>1321</v>
      </c>
      <c r="S106" s="94" t="s">
        <v>1321</v>
      </c>
      <c r="T106" s="94" t="s">
        <v>1321</v>
      </c>
      <c r="U106" s="96" t="s">
        <v>1321</v>
      </c>
      <c r="V106" s="94" t="s">
        <v>1321</v>
      </c>
      <c r="W106" s="94" t="s">
        <v>1321</v>
      </c>
      <c r="X106" s="97" t="s">
        <v>1321</v>
      </c>
    </row>
    <row r="107" spans="1:24" ht="24.75" customHeight="1">
      <c r="A107" s="88"/>
      <c r="B107" s="88"/>
      <c r="C107" s="88"/>
      <c r="D107" s="89" t="s">
        <v>1202</v>
      </c>
      <c r="E107" s="86">
        <v>20.83</v>
      </c>
      <c r="F107" s="86">
        <v>2</v>
      </c>
      <c r="G107" s="86">
        <v>0</v>
      </c>
      <c r="H107" s="86">
        <v>0.5</v>
      </c>
      <c r="I107" s="86">
        <v>0.5</v>
      </c>
      <c r="J107" s="86">
        <v>2</v>
      </c>
      <c r="K107" s="86">
        <v>1</v>
      </c>
      <c r="L107" s="86">
        <v>3.6</v>
      </c>
      <c r="M107" s="86">
        <v>0</v>
      </c>
      <c r="N107" s="86">
        <v>1</v>
      </c>
      <c r="O107" s="86">
        <v>1</v>
      </c>
      <c r="P107" s="86">
        <v>1</v>
      </c>
      <c r="Q107" s="90">
        <v>0</v>
      </c>
      <c r="R107" s="90">
        <v>0</v>
      </c>
      <c r="S107" s="86">
        <v>1.7</v>
      </c>
      <c r="T107" s="86">
        <v>3.07</v>
      </c>
      <c r="U107" s="91">
        <v>0.06</v>
      </c>
      <c r="V107" s="86">
        <v>0</v>
      </c>
      <c r="W107" s="86">
        <v>2.4</v>
      </c>
      <c r="X107" s="92">
        <v>1</v>
      </c>
    </row>
    <row r="108" spans="1:24" ht="24.75" customHeight="1">
      <c r="A108" s="88" t="s">
        <v>1081</v>
      </c>
      <c r="B108" s="88" t="s">
        <v>1083</v>
      </c>
      <c r="C108" s="88" t="s">
        <v>1083</v>
      </c>
      <c r="D108" s="89" t="s">
        <v>1203</v>
      </c>
      <c r="E108" s="86">
        <v>20.83</v>
      </c>
      <c r="F108" s="86">
        <v>2</v>
      </c>
      <c r="G108" s="86">
        <v>0</v>
      </c>
      <c r="H108" s="86">
        <v>0.5</v>
      </c>
      <c r="I108" s="86">
        <v>0.5</v>
      </c>
      <c r="J108" s="86">
        <v>2</v>
      </c>
      <c r="K108" s="86">
        <v>1</v>
      </c>
      <c r="L108" s="86">
        <v>3.6</v>
      </c>
      <c r="M108" s="86">
        <v>0</v>
      </c>
      <c r="N108" s="86">
        <v>1</v>
      </c>
      <c r="O108" s="86">
        <v>1</v>
      </c>
      <c r="P108" s="86">
        <v>1</v>
      </c>
      <c r="Q108" s="90">
        <v>0</v>
      </c>
      <c r="R108" s="90">
        <v>0</v>
      </c>
      <c r="S108" s="86">
        <v>1.7</v>
      </c>
      <c r="T108" s="86">
        <v>3.07</v>
      </c>
      <c r="U108" s="91">
        <v>0.06</v>
      </c>
      <c r="V108" s="86">
        <v>0</v>
      </c>
      <c r="W108" s="86">
        <v>2.4</v>
      </c>
      <c r="X108" s="92">
        <v>1</v>
      </c>
    </row>
    <row r="109" spans="1:24" ht="24.75" customHeight="1">
      <c r="A109" s="88"/>
      <c r="B109" s="88"/>
      <c r="C109" s="88"/>
      <c r="D109" s="89" t="s">
        <v>1204</v>
      </c>
      <c r="E109" s="86">
        <v>18.8</v>
      </c>
      <c r="F109" s="86">
        <v>1.8</v>
      </c>
      <c r="G109" s="86">
        <v>0</v>
      </c>
      <c r="H109" s="86">
        <v>0.45</v>
      </c>
      <c r="I109" s="86">
        <v>0.45</v>
      </c>
      <c r="J109" s="86">
        <v>1.8</v>
      </c>
      <c r="K109" s="86">
        <v>0.9</v>
      </c>
      <c r="L109" s="86">
        <v>3.24</v>
      </c>
      <c r="M109" s="86">
        <v>0</v>
      </c>
      <c r="N109" s="86">
        <v>0.9</v>
      </c>
      <c r="O109" s="86">
        <v>0.9</v>
      </c>
      <c r="P109" s="86">
        <v>0.9</v>
      </c>
      <c r="Q109" s="90">
        <v>0</v>
      </c>
      <c r="R109" s="90">
        <v>0</v>
      </c>
      <c r="S109" s="86">
        <v>1.53</v>
      </c>
      <c r="T109" s="86">
        <v>2.82</v>
      </c>
      <c r="U109" s="91">
        <v>0.05</v>
      </c>
      <c r="V109" s="86">
        <v>0</v>
      </c>
      <c r="W109" s="86">
        <v>2.16</v>
      </c>
      <c r="X109" s="92">
        <v>0.9</v>
      </c>
    </row>
    <row r="110" spans="1:24" ht="24.75" customHeight="1">
      <c r="A110" s="88" t="s">
        <v>1081</v>
      </c>
      <c r="B110" s="88" t="s">
        <v>1089</v>
      </c>
      <c r="C110" s="88" t="s">
        <v>1083</v>
      </c>
      <c r="D110" s="89" t="s">
        <v>1205</v>
      </c>
      <c r="E110" s="86">
        <v>18.8</v>
      </c>
      <c r="F110" s="86">
        <v>1.8</v>
      </c>
      <c r="G110" s="86">
        <v>0</v>
      </c>
      <c r="H110" s="86">
        <v>0.45</v>
      </c>
      <c r="I110" s="86">
        <v>0.45</v>
      </c>
      <c r="J110" s="86">
        <v>1.8</v>
      </c>
      <c r="K110" s="86">
        <v>0.9</v>
      </c>
      <c r="L110" s="86">
        <v>3.24</v>
      </c>
      <c r="M110" s="86">
        <v>0</v>
      </c>
      <c r="N110" s="86">
        <v>0.9</v>
      </c>
      <c r="O110" s="86">
        <v>0.9</v>
      </c>
      <c r="P110" s="86">
        <v>0.9</v>
      </c>
      <c r="Q110" s="90">
        <v>0</v>
      </c>
      <c r="R110" s="90">
        <v>0</v>
      </c>
      <c r="S110" s="86">
        <v>1.53</v>
      </c>
      <c r="T110" s="86">
        <v>2.82</v>
      </c>
      <c r="U110" s="91">
        <v>0.05</v>
      </c>
      <c r="V110" s="86">
        <v>0</v>
      </c>
      <c r="W110" s="86">
        <v>2.16</v>
      </c>
      <c r="X110" s="92">
        <v>0.9</v>
      </c>
    </row>
    <row r="111" spans="1:24" ht="24.75" customHeight="1">
      <c r="A111" s="88"/>
      <c r="B111" s="88"/>
      <c r="C111" s="88"/>
      <c r="D111" s="89" t="s">
        <v>1206</v>
      </c>
      <c r="E111" s="86">
        <v>12.2</v>
      </c>
      <c r="F111" s="86">
        <v>1.2</v>
      </c>
      <c r="G111" s="86">
        <v>0</v>
      </c>
      <c r="H111" s="86">
        <v>0.3</v>
      </c>
      <c r="I111" s="86">
        <v>0.3</v>
      </c>
      <c r="J111" s="86">
        <v>1.2</v>
      </c>
      <c r="K111" s="86">
        <v>0.6</v>
      </c>
      <c r="L111" s="86">
        <v>2.16</v>
      </c>
      <c r="M111" s="86">
        <v>0</v>
      </c>
      <c r="N111" s="86">
        <v>0.6</v>
      </c>
      <c r="O111" s="86">
        <v>0.6</v>
      </c>
      <c r="P111" s="86">
        <v>0.6</v>
      </c>
      <c r="Q111" s="90">
        <v>0</v>
      </c>
      <c r="R111" s="90">
        <v>0</v>
      </c>
      <c r="S111" s="86">
        <v>1.02</v>
      </c>
      <c r="T111" s="86">
        <v>1.54</v>
      </c>
      <c r="U111" s="91">
        <v>0.04</v>
      </c>
      <c r="V111" s="86">
        <v>0</v>
      </c>
      <c r="W111" s="86">
        <v>1.44</v>
      </c>
      <c r="X111" s="92">
        <v>0.6</v>
      </c>
    </row>
    <row r="112" spans="1:24" ht="24.75" customHeight="1">
      <c r="A112" s="88" t="s">
        <v>1081</v>
      </c>
      <c r="B112" s="88" t="s">
        <v>1207</v>
      </c>
      <c r="C112" s="88" t="s">
        <v>1083</v>
      </c>
      <c r="D112" s="89" t="s">
        <v>1208</v>
      </c>
      <c r="E112" s="86">
        <v>12.2</v>
      </c>
      <c r="F112" s="86">
        <v>1.2</v>
      </c>
      <c r="G112" s="86">
        <v>0</v>
      </c>
      <c r="H112" s="86">
        <v>0.3</v>
      </c>
      <c r="I112" s="86">
        <v>0.3</v>
      </c>
      <c r="J112" s="86">
        <v>1.2</v>
      </c>
      <c r="K112" s="86">
        <v>0.6</v>
      </c>
      <c r="L112" s="86">
        <v>2.16</v>
      </c>
      <c r="M112" s="86">
        <v>0</v>
      </c>
      <c r="N112" s="86">
        <v>0.6</v>
      </c>
      <c r="O112" s="86">
        <v>0.6</v>
      </c>
      <c r="P112" s="86">
        <v>0.6</v>
      </c>
      <c r="Q112" s="90">
        <v>0</v>
      </c>
      <c r="R112" s="90">
        <v>0</v>
      </c>
      <c r="S112" s="86">
        <v>1.02</v>
      </c>
      <c r="T112" s="86">
        <v>1.54</v>
      </c>
      <c r="U112" s="91">
        <v>0.04</v>
      </c>
      <c r="V112" s="86">
        <v>0</v>
      </c>
      <c r="W112" s="86">
        <v>1.44</v>
      </c>
      <c r="X112" s="92">
        <v>0.6</v>
      </c>
    </row>
    <row r="113" spans="1:24" ht="24.75" customHeight="1">
      <c r="A113" s="88"/>
      <c r="B113" s="88"/>
      <c r="C113" s="88"/>
      <c r="D113" s="89" t="s">
        <v>1209</v>
      </c>
      <c r="E113" s="86">
        <v>41.61</v>
      </c>
      <c r="F113" s="86">
        <v>3.4</v>
      </c>
      <c r="G113" s="86">
        <v>0</v>
      </c>
      <c r="H113" s="86">
        <v>0.51</v>
      </c>
      <c r="I113" s="86">
        <v>0.34</v>
      </c>
      <c r="J113" s="86">
        <v>1.7</v>
      </c>
      <c r="K113" s="86">
        <v>0.85</v>
      </c>
      <c r="L113" s="86">
        <v>12.75</v>
      </c>
      <c r="M113" s="86">
        <v>0</v>
      </c>
      <c r="N113" s="86">
        <v>3.4</v>
      </c>
      <c r="O113" s="86">
        <v>1.7</v>
      </c>
      <c r="P113" s="86">
        <v>1.7</v>
      </c>
      <c r="Q113" s="90">
        <v>0</v>
      </c>
      <c r="R113" s="90">
        <v>0</v>
      </c>
      <c r="S113" s="86">
        <v>2.55</v>
      </c>
      <c r="T113" s="86">
        <v>4.05</v>
      </c>
      <c r="U113" s="91">
        <v>0.1</v>
      </c>
      <c r="V113" s="86">
        <v>0</v>
      </c>
      <c r="W113" s="86">
        <v>5.1</v>
      </c>
      <c r="X113" s="92">
        <v>3.46</v>
      </c>
    </row>
    <row r="114" spans="1:24" ht="24.75" customHeight="1">
      <c r="A114" s="88" t="s">
        <v>1123</v>
      </c>
      <c r="B114" s="88" t="s">
        <v>1100</v>
      </c>
      <c r="C114" s="88" t="s">
        <v>1083</v>
      </c>
      <c r="D114" s="89" t="s">
        <v>1210</v>
      </c>
      <c r="E114" s="94" t="s">
        <v>1051</v>
      </c>
      <c r="F114" s="94" t="s">
        <v>1051</v>
      </c>
      <c r="G114" s="94" t="s">
        <v>1321</v>
      </c>
      <c r="H114" s="94" t="s">
        <v>1321</v>
      </c>
      <c r="I114" s="94" t="s">
        <v>1321</v>
      </c>
      <c r="J114" s="94" t="s">
        <v>1321</v>
      </c>
      <c r="K114" s="94" t="s">
        <v>1321</v>
      </c>
      <c r="L114" s="94" t="s">
        <v>1321</v>
      </c>
      <c r="M114" s="94" t="s">
        <v>1321</v>
      </c>
      <c r="N114" s="94" t="s">
        <v>1321</v>
      </c>
      <c r="O114" s="94" t="s">
        <v>1321</v>
      </c>
      <c r="P114" s="94" t="s">
        <v>1321</v>
      </c>
      <c r="Q114" s="95" t="s">
        <v>1321</v>
      </c>
      <c r="R114" s="95" t="s">
        <v>1321</v>
      </c>
      <c r="S114" s="94" t="s">
        <v>1321</v>
      </c>
      <c r="T114" s="94" t="s">
        <v>1321</v>
      </c>
      <c r="U114" s="96" t="s">
        <v>1321</v>
      </c>
      <c r="V114" s="94" t="s">
        <v>1321</v>
      </c>
      <c r="W114" s="94" t="s">
        <v>1321</v>
      </c>
      <c r="X114" s="97" t="s">
        <v>1321</v>
      </c>
    </row>
    <row r="115" spans="1:24" ht="24.75" customHeight="1">
      <c r="A115" s="88"/>
      <c r="B115" s="88"/>
      <c r="C115" s="88"/>
      <c r="D115" s="89" t="s">
        <v>1211</v>
      </c>
      <c r="E115" s="86">
        <v>59.14</v>
      </c>
      <c r="F115" s="86">
        <v>2.2</v>
      </c>
      <c r="G115" s="86">
        <v>0</v>
      </c>
      <c r="H115" s="86">
        <v>0.66</v>
      </c>
      <c r="I115" s="86">
        <v>0.44</v>
      </c>
      <c r="J115" s="86">
        <v>2.2</v>
      </c>
      <c r="K115" s="86">
        <v>1.1</v>
      </c>
      <c r="L115" s="86">
        <v>16.5</v>
      </c>
      <c r="M115" s="86">
        <v>0</v>
      </c>
      <c r="N115" s="86">
        <v>3.3</v>
      </c>
      <c r="O115" s="86">
        <v>2.2</v>
      </c>
      <c r="P115" s="86">
        <v>2.2</v>
      </c>
      <c r="Q115" s="90">
        <v>0</v>
      </c>
      <c r="R115" s="90">
        <v>0</v>
      </c>
      <c r="S115" s="86">
        <v>3.3</v>
      </c>
      <c r="T115" s="86">
        <v>8.98</v>
      </c>
      <c r="U115" s="91">
        <v>0.13</v>
      </c>
      <c r="V115" s="86">
        <v>0</v>
      </c>
      <c r="W115" s="86">
        <v>6.6</v>
      </c>
      <c r="X115" s="92">
        <v>9.33</v>
      </c>
    </row>
    <row r="116" spans="1:24" ht="24.75" customHeight="1">
      <c r="A116" s="88" t="s">
        <v>1123</v>
      </c>
      <c r="B116" s="88" t="s">
        <v>1086</v>
      </c>
      <c r="C116" s="88" t="s">
        <v>1083</v>
      </c>
      <c r="D116" s="89" t="s">
        <v>1212</v>
      </c>
      <c r="E116" s="94" t="s">
        <v>1321</v>
      </c>
      <c r="F116" s="94" t="s">
        <v>1321</v>
      </c>
      <c r="G116" s="94" t="s">
        <v>1321</v>
      </c>
      <c r="H116" s="94" t="s">
        <v>1321</v>
      </c>
      <c r="I116" s="94" t="s">
        <v>1321</v>
      </c>
      <c r="J116" s="94" t="s">
        <v>1321</v>
      </c>
      <c r="K116" s="94" t="s">
        <v>1321</v>
      </c>
      <c r="L116" s="94" t="s">
        <v>1321</v>
      </c>
      <c r="M116" s="94" t="s">
        <v>1321</v>
      </c>
      <c r="N116" s="94" t="s">
        <v>1321</v>
      </c>
      <c r="O116" s="94" t="s">
        <v>1321</v>
      </c>
      <c r="P116" s="94" t="s">
        <v>1321</v>
      </c>
      <c r="Q116" s="95" t="s">
        <v>1321</v>
      </c>
      <c r="R116" s="95" t="s">
        <v>1321</v>
      </c>
      <c r="S116" s="94" t="s">
        <v>1321</v>
      </c>
      <c r="T116" s="94" t="s">
        <v>1321</v>
      </c>
      <c r="U116" s="96" t="s">
        <v>1051</v>
      </c>
      <c r="V116" s="94" t="s">
        <v>1051</v>
      </c>
      <c r="W116" s="94" t="s">
        <v>1321</v>
      </c>
      <c r="X116" s="97" t="s">
        <v>1321</v>
      </c>
    </row>
    <row r="117" spans="1:24" ht="24.75" customHeight="1">
      <c r="A117" s="88"/>
      <c r="B117" s="88"/>
      <c r="C117" s="88"/>
      <c r="D117" s="89" t="s">
        <v>1213</v>
      </c>
      <c r="E117" s="86">
        <v>28.52</v>
      </c>
      <c r="F117" s="86">
        <v>3</v>
      </c>
      <c r="G117" s="86">
        <v>0</v>
      </c>
      <c r="H117" s="86">
        <v>0.36</v>
      </c>
      <c r="I117" s="86">
        <v>0.24</v>
      </c>
      <c r="J117" s="86">
        <v>1.2</v>
      </c>
      <c r="K117" s="86">
        <v>0.6</v>
      </c>
      <c r="L117" s="86">
        <v>5.4</v>
      </c>
      <c r="M117" s="86">
        <v>0</v>
      </c>
      <c r="N117" s="86">
        <v>2.4</v>
      </c>
      <c r="O117" s="86">
        <v>1.8</v>
      </c>
      <c r="P117" s="86">
        <v>1.2</v>
      </c>
      <c r="Q117" s="90">
        <v>0</v>
      </c>
      <c r="R117" s="90">
        <v>0</v>
      </c>
      <c r="S117" s="86">
        <v>2.4</v>
      </c>
      <c r="T117" s="86">
        <v>2.99</v>
      </c>
      <c r="U117" s="91">
        <v>0.07</v>
      </c>
      <c r="V117" s="86">
        <v>0</v>
      </c>
      <c r="W117" s="86">
        <v>3.6</v>
      </c>
      <c r="X117" s="92">
        <v>3.26</v>
      </c>
    </row>
    <row r="118" spans="1:24" ht="24.75" customHeight="1">
      <c r="A118" s="88" t="s">
        <v>1081</v>
      </c>
      <c r="B118" s="88" t="s">
        <v>1093</v>
      </c>
      <c r="C118" s="88" t="s">
        <v>1083</v>
      </c>
      <c r="D118" s="89" t="s">
        <v>1214</v>
      </c>
      <c r="E118" s="86">
        <v>28.52</v>
      </c>
      <c r="F118" s="86">
        <v>3</v>
      </c>
      <c r="G118" s="86">
        <v>0</v>
      </c>
      <c r="H118" s="86">
        <v>0.36</v>
      </c>
      <c r="I118" s="86">
        <v>0.24</v>
      </c>
      <c r="J118" s="86">
        <v>1.2</v>
      </c>
      <c r="K118" s="86">
        <v>0.6</v>
      </c>
      <c r="L118" s="86">
        <v>5.4</v>
      </c>
      <c r="M118" s="86">
        <v>0</v>
      </c>
      <c r="N118" s="86">
        <v>2.4</v>
      </c>
      <c r="O118" s="86">
        <v>1.8</v>
      </c>
      <c r="P118" s="86">
        <v>1.2</v>
      </c>
      <c r="Q118" s="90">
        <v>0</v>
      </c>
      <c r="R118" s="90">
        <v>0</v>
      </c>
      <c r="S118" s="86">
        <v>2.4</v>
      </c>
      <c r="T118" s="86">
        <v>2.99</v>
      </c>
      <c r="U118" s="91">
        <v>0.07</v>
      </c>
      <c r="V118" s="86">
        <v>0</v>
      </c>
      <c r="W118" s="86">
        <v>3.6</v>
      </c>
      <c r="X118" s="92">
        <v>3.26</v>
      </c>
    </row>
    <row r="119" spans="1:24" ht="24.75" customHeight="1">
      <c r="A119" s="88"/>
      <c r="B119" s="88"/>
      <c r="C119" s="88"/>
      <c r="D119" s="89" t="s">
        <v>1215</v>
      </c>
      <c r="E119" s="86">
        <v>21.39</v>
      </c>
      <c r="F119" s="86">
        <v>2.25</v>
      </c>
      <c r="G119" s="86">
        <v>0</v>
      </c>
      <c r="H119" s="86">
        <v>0.27</v>
      </c>
      <c r="I119" s="86">
        <v>0.18</v>
      </c>
      <c r="J119" s="86">
        <v>0.9</v>
      </c>
      <c r="K119" s="86">
        <v>0.45</v>
      </c>
      <c r="L119" s="86">
        <v>4.05</v>
      </c>
      <c r="M119" s="86">
        <v>0</v>
      </c>
      <c r="N119" s="86">
        <v>1.8</v>
      </c>
      <c r="O119" s="86">
        <v>1.35</v>
      </c>
      <c r="P119" s="86">
        <v>0.9</v>
      </c>
      <c r="Q119" s="90">
        <v>0</v>
      </c>
      <c r="R119" s="90">
        <v>0</v>
      </c>
      <c r="S119" s="86">
        <v>1.8</v>
      </c>
      <c r="T119" s="86">
        <v>2.24</v>
      </c>
      <c r="U119" s="91">
        <v>0.05</v>
      </c>
      <c r="V119" s="86">
        <v>0</v>
      </c>
      <c r="W119" s="86">
        <v>2.7</v>
      </c>
      <c r="X119" s="92">
        <v>2.45</v>
      </c>
    </row>
    <row r="120" spans="1:24" ht="24.75" customHeight="1">
      <c r="A120" s="88" t="s">
        <v>1081</v>
      </c>
      <c r="B120" s="88" t="s">
        <v>1093</v>
      </c>
      <c r="C120" s="88" t="s">
        <v>1083</v>
      </c>
      <c r="D120" s="89" t="s">
        <v>1214</v>
      </c>
      <c r="E120" s="86">
        <v>21.39</v>
      </c>
      <c r="F120" s="86">
        <v>2.25</v>
      </c>
      <c r="G120" s="86">
        <v>0</v>
      </c>
      <c r="H120" s="86">
        <v>0.27</v>
      </c>
      <c r="I120" s="86">
        <v>0.18</v>
      </c>
      <c r="J120" s="86">
        <v>0.9</v>
      </c>
      <c r="K120" s="86">
        <v>0.45</v>
      </c>
      <c r="L120" s="86">
        <v>4.05</v>
      </c>
      <c r="M120" s="86">
        <v>0</v>
      </c>
      <c r="N120" s="86">
        <v>1.8</v>
      </c>
      <c r="O120" s="86">
        <v>1.35</v>
      </c>
      <c r="P120" s="86">
        <v>0.9</v>
      </c>
      <c r="Q120" s="90">
        <v>0</v>
      </c>
      <c r="R120" s="90">
        <v>0</v>
      </c>
      <c r="S120" s="86">
        <v>1.8</v>
      </c>
      <c r="T120" s="86">
        <v>2.24</v>
      </c>
      <c r="U120" s="91">
        <v>0.05</v>
      </c>
      <c r="V120" s="86">
        <v>0</v>
      </c>
      <c r="W120" s="86">
        <v>2.7</v>
      </c>
      <c r="X120" s="92">
        <v>2.45</v>
      </c>
    </row>
    <row r="121" spans="1:24" ht="24.75" customHeight="1">
      <c r="A121" s="88"/>
      <c r="B121" s="88"/>
      <c r="C121" s="88"/>
      <c r="D121" s="89" t="s">
        <v>1216</v>
      </c>
      <c r="E121" s="86">
        <v>6.15</v>
      </c>
      <c r="F121" s="86">
        <v>0.6</v>
      </c>
      <c r="G121" s="86">
        <v>0</v>
      </c>
      <c r="H121" s="86">
        <v>0.15</v>
      </c>
      <c r="I121" s="86">
        <v>0.15</v>
      </c>
      <c r="J121" s="86">
        <v>0.6</v>
      </c>
      <c r="K121" s="86">
        <v>0.3</v>
      </c>
      <c r="L121" s="86">
        <v>1.08</v>
      </c>
      <c r="M121" s="86">
        <v>0</v>
      </c>
      <c r="N121" s="86">
        <v>0.3</v>
      </c>
      <c r="O121" s="86">
        <v>0.3</v>
      </c>
      <c r="P121" s="86">
        <v>0.3</v>
      </c>
      <c r="Q121" s="90">
        <v>0</v>
      </c>
      <c r="R121" s="90">
        <v>0</v>
      </c>
      <c r="S121" s="86">
        <v>0.51</v>
      </c>
      <c r="T121" s="86">
        <v>0.82</v>
      </c>
      <c r="U121" s="91">
        <v>0.02</v>
      </c>
      <c r="V121" s="86">
        <v>0</v>
      </c>
      <c r="W121" s="86">
        <v>0.72</v>
      </c>
      <c r="X121" s="92">
        <v>0.3</v>
      </c>
    </row>
    <row r="122" spans="1:24" ht="24.75" customHeight="1">
      <c r="A122" s="88" t="s">
        <v>1081</v>
      </c>
      <c r="B122" s="88" t="s">
        <v>1217</v>
      </c>
      <c r="C122" s="88" t="s">
        <v>1083</v>
      </c>
      <c r="D122" s="89" t="s">
        <v>1218</v>
      </c>
      <c r="E122" s="86">
        <v>6.15</v>
      </c>
      <c r="F122" s="86">
        <v>0.6</v>
      </c>
      <c r="G122" s="86">
        <v>0</v>
      </c>
      <c r="H122" s="86">
        <v>0.15</v>
      </c>
      <c r="I122" s="86">
        <v>0.15</v>
      </c>
      <c r="J122" s="86">
        <v>0.6</v>
      </c>
      <c r="K122" s="86">
        <v>0.3</v>
      </c>
      <c r="L122" s="86">
        <v>1.08</v>
      </c>
      <c r="M122" s="86">
        <v>0</v>
      </c>
      <c r="N122" s="86">
        <v>0.3</v>
      </c>
      <c r="O122" s="86">
        <v>0.3</v>
      </c>
      <c r="P122" s="86">
        <v>0.3</v>
      </c>
      <c r="Q122" s="90">
        <v>0</v>
      </c>
      <c r="R122" s="90">
        <v>0</v>
      </c>
      <c r="S122" s="86">
        <v>0.51</v>
      </c>
      <c r="T122" s="86">
        <v>0.82</v>
      </c>
      <c r="U122" s="91">
        <v>0.02</v>
      </c>
      <c r="V122" s="86">
        <v>0</v>
      </c>
      <c r="W122" s="86">
        <v>0.72</v>
      </c>
      <c r="X122" s="92">
        <v>0.3</v>
      </c>
    </row>
    <row r="123" spans="1:24" ht="24.75" customHeight="1">
      <c r="A123" s="88"/>
      <c r="B123" s="88"/>
      <c r="C123" s="88"/>
      <c r="D123" s="89" t="s">
        <v>1219</v>
      </c>
      <c r="E123" s="86">
        <v>26.29</v>
      </c>
      <c r="F123" s="86">
        <v>2.2</v>
      </c>
      <c r="G123" s="86">
        <v>0</v>
      </c>
      <c r="H123" s="86">
        <v>0.33</v>
      </c>
      <c r="I123" s="86">
        <v>0.22</v>
      </c>
      <c r="J123" s="86">
        <v>1.1</v>
      </c>
      <c r="K123" s="86">
        <v>0.55</v>
      </c>
      <c r="L123" s="86">
        <v>6.6</v>
      </c>
      <c r="M123" s="86">
        <v>0</v>
      </c>
      <c r="N123" s="86">
        <v>1.65</v>
      </c>
      <c r="O123" s="86">
        <v>1.1</v>
      </c>
      <c r="P123" s="86">
        <v>1.1</v>
      </c>
      <c r="Q123" s="90">
        <v>0</v>
      </c>
      <c r="R123" s="90">
        <v>0</v>
      </c>
      <c r="S123" s="86">
        <v>1.1</v>
      </c>
      <c r="T123" s="86">
        <v>2.88</v>
      </c>
      <c r="U123" s="91">
        <v>0.07</v>
      </c>
      <c r="V123" s="86">
        <v>0</v>
      </c>
      <c r="W123" s="86">
        <v>2.75</v>
      </c>
      <c r="X123" s="92">
        <v>4.64</v>
      </c>
    </row>
    <row r="124" spans="1:24" ht="24.75" customHeight="1">
      <c r="A124" s="88" t="s">
        <v>1081</v>
      </c>
      <c r="B124" s="88" t="s">
        <v>1220</v>
      </c>
      <c r="C124" s="88" t="s">
        <v>1083</v>
      </c>
      <c r="D124" s="89" t="s">
        <v>1221</v>
      </c>
      <c r="E124" s="94" t="s">
        <v>1321</v>
      </c>
      <c r="F124" s="94" t="s">
        <v>1321</v>
      </c>
      <c r="G124" s="94" t="s">
        <v>1321</v>
      </c>
      <c r="H124" s="94" t="s">
        <v>1321</v>
      </c>
      <c r="I124" s="94" t="s">
        <v>1321</v>
      </c>
      <c r="J124" s="94" t="s">
        <v>1321</v>
      </c>
      <c r="K124" s="94" t="s">
        <v>1321</v>
      </c>
      <c r="L124" s="94" t="s">
        <v>1321</v>
      </c>
      <c r="M124" s="94" t="s">
        <v>1321</v>
      </c>
      <c r="N124" s="94" t="s">
        <v>1321</v>
      </c>
      <c r="O124" s="94" t="s">
        <v>1321</v>
      </c>
      <c r="P124" s="94" t="s">
        <v>1321</v>
      </c>
      <c r="Q124" s="95" t="s">
        <v>1321</v>
      </c>
      <c r="R124" s="95" t="s">
        <v>1321</v>
      </c>
      <c r="S124" s="94" t="s">
        <v>1321</v>
      </c>
      <c r="T124" s="94" t="s">
        <v>1321</v>
      </c>
      <c r="U124" s="96" t="s">
        <v>1321</v>
      </c>
      <c r="V124" s="94" t="s">
        <v>1321</v>
      </c>
      <c r="W124" s="94" t="s">
        <v>1321</v>
      </c>
      <c r="X124" s="97" t="s">
        <v>1321</v>
      </c>
    </row>
    <row r="125" spans="1:24" ht="24.75" customHeight="1">
      <c r="A125" s="88"/>
      <c r="B125" s="88"/>
      <c r="C125" s="88"/>
      <c r="D125" s="89" t="s">
        <v>1222</v>
      </c>
      <c r="E125" s="86">
        <v>18.11</v>
      </c>
      <c r="F125" s="86">
        <v>1.8</v>
      </c>
      <c r="G125" s="86">
        <v>0</v>
      </c>
      <c r="H125" s="86">
        <v>0.45</v>
      </c>
      <c r="I125" s="86">
        <v>0.45</v>
      </c>
      <c r="J125" s="86">
        <v>1.8</v>
      </c>
      <c r="K125" s="86">
        <v>0.9</v>
      </c>
      <c r="L125" s="86">
        <v>3.24</v>
      </c>
      <c r="M125" s="86">
        <v>0</v>
      </c>
      <c r="N125" s="86">
        <v>0.9</v>
      </c>
      <c r="O125" s="86">
        <v>0.9</v>
      </c>
      <c r="P125" s="86">
        <v>0.9</v>
      </c>
      <c r="Q125" s="90">
        <v>0</v>
      </c>
      <c r="R125" s="90">
        <v>0</v>
      </c>
      <c r="S125" s="86">
        <v>1.53</v>
      </c>
      <c r="T125" s="86">
        <v>2.13</v>
      </c>
      <c r="U125" s="91">
        <v>0.05</v>
      </c>
      <c r="V125" s="86">
        <v>0</v>
      </c>
      <c r="W125" s="86">
        <v>2.16</v>
      </c>
      <c r="X125" s="92">
        <v>0.9</v>
      </c>
    </row>
    <row r="126" spans="1:24" ht="24.75" customHeight="1">
      <c r="A126" s="88" t="s">
        <v>1151</v>
      </c>
      <c r="B126" s="88" t="s">
        <v>1086</v>
      </c>
      <c r="C126" s="88" t="s">
        <v>1083</v>
      </c>
      <c r="D126" s="89" t="s">
        <v>1223</v>
      </c>
      <c r="E126" s="86">
        <v>18.11</v>
      </c>
      <c r="F126" s="86">
        <v>1.8</v>
      </c>
      <c r="G126" s="86">
        <v>0</v>
      </c>
      <c r="H126" s="86">
        <v>0.45</v>
      </c>
      <c r="I126" s="86">
        <v>0.45</v>
      </c>
      <c r="J126" s="86">
        <v>1.8</v>
      </c>
      <c r="K126" s="86">
        <v>0.9</v>
      </c>
      <c r="L126" s="86">
        <v>3.24</v>
      </c>
      <c r="M126" s="86">
        <v>0</v>
      </c>
      <c r="N126" s="86">
        <v>0.9</v>
      </c>
      <c r="O126" s="86">
        <v>0.9</v>
      </c>
      <c r="P126" s="86">
        <v>0.9</v>
      </c>
      <c r="Q126" s="90">
        <v>0</v>
      </c>
      <c r="R126" s="90">
        <v>0</v>
      </c>
      <c r="S126" s="86">
        <v>1.53</v>
      </c>
      <c r="T126" s="86">
        <v>2.13</v>
      </c>
      <c r="U126" s="91">
        <v>0.05</v>
      </c>
      <c r="V126" s="86">
        <v>0</v>
      </c>
      <c r="W126" s="86">
        <v>2.16</v>
      </c>
      <c r="X126" s="92">
        <v>0.9</v>
      </c>
    </row>
    <row r="127" spans="1:24" ht="24.75" customHeight="1">
      <c r="A127" s="88"/>
      <c r="B127" s="88"/>
      <c r="C127" s="88"/>
      <c r="D127" s="89" t="s">
        <v>1224</v>
      </c>
      <c r="E127" s="86">
        <v>6.06</v>
      </c>
      <c r="F127" s="86">
        <v>0.6</v>
      </c>
      <c r="G127" s="86">
        <v>0</v>
      </c>
      <c r="H127" s="86">
        <v>0.15</v>
      </c>
      <c r="I127" s="86">
        <v>0.15</v>
      </c>
      <c r="J127" s="86">
        <v>0.6</v>
      </c>
      <c r="K127" s="86">
        <v>0.3</v>
      </c>
      <c r="L127" s="86">
        <v>1.08</v>
      </c>
      <c r="M127" s="86">
        <v>0</v>
      </c>
      <c r="N127" s="86">
        <v>0.3</v>
      </c>
      <c r="O127" s="86">
        <v>0.3</v>
      </c>
      <c r="P127" s="86">
        <v>0.3</v>
      </c>
      <c r="Q127" s="90">
        <v>0</v>
      </c>
      <c r="R127" s="90">
        <v>0</v>
      </c>
      <c r="S127" s="86">
        <v>0.51</v>
      </c>
      <c r="T127" s="86">
        <v>0.73</v>
      </c>
      <c r="U127" s="91">
        <v>0.02</v>
      </c>
      <c r="V127" s="86">
        <v>0</v>
      </c>
      <c r="W127" s="86">
        <v>0.72</v>
      </c>
      <c r="X127" s="92">
        <v>0.3</v>
      </c>
    </row>
    <row r="128" spans="1:24" ht="24.75" customHeight="1">
      <c r="A128" s="88" t="s">
        <v>1123</v>
      </c>
      <c r="B128" s="88" t="s">
        <v>1083</v>
      </c>
      <c r="C128" s="88" t="s">
        <v>1089</v>
      </c>
      <c r="D128" s="89" t="s">
        <v>1225</v>
      </c>
      <c r="E128" s="86">
        <v>6.06</v>
      </c>
      <c r="F128" s="86">
        <v>0.6</v>
      </c>
      <c r="G128" s="86">
        <v>0</v>
      </c>
      <c r="H128" s="86">
        <v>0.15</v>
      </c>
      <c r="I128" s="86">
        <v>0.15</v>
      </c>
      <c r="J128" s="86">
        <v>0.6</v>
      </c>
      <c r="K128" s="86">
        <v>0.3</v>
      </c>
      <c r="L128" s="86">
        <v>1.08</v>
      </c>
      <c r="M128" s="86">
        <v>0</v>
      </c>
      <c r="N128" s="86">
        <v>0.3</v>
      </c>
      <c r="O128" s="86">
        <v>0.3</v>
      </c>
      <c r="P128" s="86">
        <v>0.3</v>
      </c>
      <c r="Q128" s="90">
        <v>0</v>
      </c>
      <c r="R128" s="90">
        <v>0</v>
      </c>
      <c r="S128" s="86">
        <v>0.51</v>
      </c>
      <c r="T128" s="86">
        <v>0.73</v>
      </c>
      <c r="U128" s="91">
        <v>0.02</v>
      </c>
      <c r="V128" s="86">
        <v>0</v>
      </c>
      <c r="W128" s="86">
        <v>0.72</v>
      </c>
      <c r="X128" s="92">
        <v>0.3</v>
      </c>
    </row>
    <row r="129" spans="1:24" ht="24.75" customHeight="1">
      <c r="A129" s="88"/>
      <c r="B129" s="88"/>
      <c r="C129" s="88"/>
      <c r="D129" s="89" t="s">
        <v>1226</v>
      </c>
      <c r="E129" s="86">
        <v>44.26</v>
      </c>
      <c r="F129" s="86">
        <v>4.4</v>
      </c>
      <c r="G129" s="86">
        <v>0</v>
      </c>
      <c r="H129" s="86">
        <v>1.1</v>
      </c>
      <c r="I129" s="86">
        <v>1.1</v>
      </c>
      <c r="J129" s="86">
        <v>4.4</v>
      </c>
      <c r="K129" s="86">
        <v>2.2</v>
      </c>
      <c r="L129" s="86">
        <v>7.92</v>
      </c>
      <c r="M129" s="86">
        <v>0</v>
      </c>
      <c r="N129" s="86">
        <v>2.2</v>
      </c>
      <c r="O129" s="86">
        <v>2.2</v>
      </c>
      <c r="P129" s="86">
        <v>2.2</v>
      </c>
      <c r="Q129" s="90">
        <v>0</v>
      </c>
      <c r="R129" s="90">
        <v>0</v>
      </c>
      <c r="S129" s="86">
        <v>3.74</v>
      </c>
      <c r="T129" s="86">
        <v>5.19</v>
      </c>
      <c r="U129" s="91">
        <v>0.13</v>
      </c>
      <c r="V129" s="86">
        <v>0</v>
      </c>
      <c r="W129" s="86">
        <v>5.28</v>
      </c>
      <c r="X129" s="92">
        <v>2.2</v>
      </c>
    </row>
    <row r="130" spans="1:24" ht="24.75" customHeight="1">
      <c r="A130" s="88" t="s">
        <v>1081</v>
      </c>
      <c r="B130" s="88" t="s">
        <v>1227</v>
      </c>
      <c r="C130" s="88" t="s">
        <v>1083</v>
      </c>
      <c r="D130" s="89" t="s">
        <v>1228</v>
      </c>
      <c r="E130" s="86">
        <v>44.26</v>
      </c>
      <c r="F130" s="86">
        <v>4.4</v>
      </c>
      <c r="G130" s="86">
        <v>0</v>
      </c>
      <c r="H130" s="86">
        <v>1.1</v>
      </c>
      <c r="I130" s="86">
        <v>1.1</v>
      </c>
      <c r="J130" s="86">
        <v>4.4</v>
      </c>
      <c r="K130" s="86">
        <v>2.2</v>
      </c>
      <c r="L130" s="86">
        <v>7.92</v>
      </c>
      <c r="M130" s="86">
        <v>0</v>
      </c>
      <c r="N130" s="86">
        <v>2.2</v>
      </c>
      <c r="O130" s="86">
        <v>2.2</v>
      </c>
      <c r="P130" s="86">
        <v>2.2</v>
      </c>
      <c r="Q130" s="90">
        <v>0</v>
      </c>
      <c r="R130" s="90">
        <v>0</v>
      </c>
      <c r="S130" s="86">
        <v>3.74</v>
      </c>
      <c r="T130" s="86">
        <v>5.19</v>
      </c>
      <c r="U130" s="91">
        <v>0.13</v>
      </c>
      <c r="V130" s="86">
        <v>0</v>
      </c>
      <c r="W130" s="86">
        <v>5.28</v>
      </c>
      <c r="X130" s="92">
        <v>2.2</v>
      </c>
    </row>
    <row r="131" spans="1:24" ht="24.75" customHeight="1">
      <c r="A131" s="88"/>
      <c r="B131" s="88"/>
      <c r="C131" s="88"/>
      <c r="D131" s="89" t="s">
        <v>1229</v>
      </c>
      <c r="E131" s="86">
        <v>26.29</v>
      </c>
      <c r="F131" s="86">
        <v>2.6</v>
      </c>
      <c r="G131" s="86">
        <v>0</v>
      </c>
      <c r="H131" s="86">
        <v>0.65</v>
      </c>
      <c r="I131" s="86">
        <v>0.65</v>
      </c>
      <c r="J131" s="86">
        <v>2.6</v>
      </c>
      <c r="K131" s="86">
        <v>1.3</v>
      </c>
      <c r="L131" s="86">
        <v>4.68</v>
      </c>
      <c r="M131" s="86">
        <v>0</v>
      </c>
      <c r="N131" s="86">
        <v>1.3</v>
      </c>
      <c r="O131" s="86">
        <v>1.3</v>
      </c>
      <c r="P131" s="86">
        <v>1.3</v>
      </c>
      <c r="Q131" s="90">
        <v>0</v>
      </c>
      <c r="R131" s="90">
        <v>0</v>
      </c>
      <c r="S131" s="86">
        <v>2.21</v>
      </c>
      <c r="T131" s="86">
        <v>3.2</v>
      </c>
      <c r="U131" s="91">
        <v>0.08</v>
      </c>
      <c r="V131" s="86">
        <v>0</v>
      </c>
      <c r="W131" s="86">
        <v>3.12</v>
      </c>
      <c r="X131" s="92">
        <v>1.3</v>
      </c>
    </row>
    <row r="132" spans="1:24" ht="24.75" customHeight="1">
      <c r="A132" s="88" t="s">
        <v>1151</v>
      </c>
      <c r="B132" s="88" t="s">
        <v>1083</v>
      </c>
      <c r="C132" s="88" t="s">
        <v>1083</v>
      </c>
      <c r="D132" s="89" t="s">
        <v>1230</v>
      </c>
      <c r="E132" s="86">
        <v>26.29</v>
      </c>
      <c r="F132" s="86">
        <v>2.6</v>
      </c>
      <c r="G132" s="86">
        <v>0</v>
      </c>
      <c r="H132" s="86">
        <v>0.65</v>
      </c>
      <c r="I132" s="86">
        <v>0.65</v>
      </c>
      <c r="J132" s="86">
        <v>2.6</v>
      </c>
      <c r="K132" s="86">
        <v>1.3</v>
      </c>
      <c r="L132" s="86">
        <v>4.68</v>
      </c>
      <c r="M132" s="86">
        <v>0</v>
      </c>
      <c r="N132" s="86">
        <v>1.3</v>
      </c>
      <c r="O132" s="86">
        <v>1.3</v>
      </c>
      <c r="P132" s="86">
        <v>1.3</v>
      </c>
      <c r="Q132" s="90">
        <v>0</v>
      </c>
      <c r="R132" s="90">
        <v>0</v>
      </c>
      <c r="S132" s="86">
        <v>2.21</v>
      </c>
      <c r="T132" s="86">
        <v>3.2</v>
      </c>
      <c r="U132" s="91">
        <v>0.08</v>
      </c>
      <c r="V132" s="86">
        <v>0</v>
      </c>
      <c r="W132" s="86">
        <v>3.12</v>
      </c>
      <c r="X132" s="92">
        <v>1.3</v>
      </c>
    </row>
    <row r="133" spans="1:24" ht="24.75" customHeight="1">
      <c r="A133" s="88"/>
      <c r="B133" s="88"/>
      <c r="C133" s="88"/>
      <c r="D133" s="89" t="s">
        <v>1231</v>
      </c>
      <c r="E133" s="86">
        <v>18.56</v>
      </c>
      <c r="F133" s="86">
        <v>1.8</v>
      </c>
      <c r="G133" s="86">
        <v>0.45</v>
      </c>
      <c r="H133" s="86">
        <v>0.45</v>
      </c>
      <c r="I133" s="86">
        <v>0.45</v>
      </c>
      <c r="J133" s="86">
        <v>1.8</v>
      </c>
      <c r="K133" s="86">
        <v>0.9</v>
      </c>
      <c r="L133" s="86">
        <v>3.24</v>
      </c>
      <c r="M133" s="86">
        <v>0</v>
      </c>
      <c r="N133" s="86">
        <v>0.9</v>
      </c>
      <c r="O133" s="86">
        <v>0.9</v>
      </c>
      <c r="P133" s="86">
        <v>0.9</v>
      </c>
      <c r="Q133" s="90">
        <v>0</v>
      </c>
      <c r="R133" s="90">
        <v>0</v>
      </c>
      <c r="S133" s="86">
        <v>1.53</v>
      </c>
      <c r="T133" s="86">
        <v>2.13</v>
      </c>
      <c r="U133" s="91">
        <v>0.05</v>
      </c>
      <c r="V133" s="86">
        <v>0</v>
      </c>
      <c r="W133" s="86">
        <v>2.16</v>
      </c>
      <c r="X133" s="92">
        <v>0.9</v>
      </c>
    </row>
    <row r="134" spans="1:24" ht="24.75" customHeight="1">
      <c r="A134" s="88" t="s">
        <v>1151</v>
      </c>
      <c r="B134" s="88" t="s">
        <v>1083</v>
      </c>
      <c r="C134" s="88" t="s">
        <v>1100</v>
      </c>
      <c r="D134" s="89" t="s">
        <v>1232</v>
      </c>
      <c r="E134" s="86">
        <v>18.56</v>
      </c>
      <c r="F134" s="86">
        <v>1.8</v>
      </c>
      <c r="G134" s="86">
        <v>0.45</v>
      </c>
      <c r="H134" s="86">
        <v>0.45</v>
      </c>
      <c r="I134" s="86">
        <v>0.45</v>
      </c>
      <c r="J134" s="86">
        <v>1.8</v>
      </c>
      <c r="K134" s="86">
        <v>0.9</v>
      </c>
      <c r="L134" s="86">
        <v>3.24</v>
      </c>
      <c r="M134" s="86">
        <v>0</v>
      </c>
      <c r="N134" s="86">
        <v>0.9</v>
      </c>
      <c r="O134" s="86">
        <v>0.9</v>
      </c>
      <c r="P134" s="86">
        <v>0.9</v>
      </c>
      <c r="Q134" s="90">
        <v>0</v>
      </c>
      <c r="R134" s="90">
        <v>0</v>
      </c>
      <c r="S134" s="86">
        <v>1.53</v>
      </c>
      <c r="T134" s="86">
        <v>2.13</v>
      </c>
      <c r="U134" s="91">
        <v>0.05</v>
      </c>
      <c r="V134" s="86">
        <v>0</v>
      </c>
      <c r="W134" s="86">
        <v>2.16</v>
      </c>
      <c r="X134" s="92">
        <v>0.9</v>
      </c>
    </row>
    <row r="135" spans="1:24" ht="24.75" customHeight="1">
      <c r="A135" s="88"/>
      <c r="B135" s="88"/>
      <c r="C135" s="88"/>
      <c r="D135" s="89" t="s">
        <v>1234</v>
      </c>
      <c r="E135" s="86">
        <v>138.11</v>
      </c>
      <c r="F135" s="86">
        <v>13.8</v>
      </c>
      <c r="G135" s="86">
        <v>0</v>
      </c>
      <c r="H135" s="86">
        <v>3.45</v>
      </c>
      <c r="I135" s="86">
        <v>3.45</v>
      </c>
      <c r="J135" s="86">
        <v>13.8</v>
      </c>
      <c r="K135" s="86">
        <v>6.9</v>
      </c>
      <c r="L135" s="86">
        <v>24.84</v>
      </c>
      <c r="M135" s="86">
        <v>0</v>
      </c>
      <c r="N135" s="86">
        <v>6.9</v>
      </c>
      <c r="O135" s="86">
        <v>6.9</v>
      </c>
      <c r="P135" s="86">
        <v>6.9</v>
      </c>
      <c r="Q135" s="90">
        <v>0</v>
      </c>
      <c r="R135" s="90">
        <v>0</v>
      </c>
      <c r="S135" s="86">
        <v>11.73</v>
      </c>
      <c r="T135" s="86">
        <v>15.57</v>
      </c>
      <c r="U135" s="91">
        <v>0.41</v>
      </c>
      <c r="V135" s="86">
        <v>0</v>
      </c>
      <c r="W135" s="86">
        <v>16.56</v>
      </c>
      <c r="X135" s="92">
        <v>6.9</v>
      </c>
    </row>
    <row r="136" spans="1:24" ht="24.75" customHeight="1">
      <c r="A136" s="88" t="s">
        <v>1081</v>
      </c>
      <c r="B136" s="88" t="s">
        <v>1082</v>
      </c>
      <c r="C136" s="88" t="s">
        <v>1235</v>
      </c>
      <c r="D136" s="89" t="s">
        <v>1236</v>
      </c>
      <c r="E136" s="86">
        <v>138.11</v>
      </c>
      <c r="F136" s="86">
        <v>13.8</v>
      </c>
      <c r="G136" s="86">
        <v>0</v>
      </c>
      <c r="H136" s="86">
        <v>3.45</v>
      </c>
      <c r="I136" s="86">
        <v>3.45</v>
      </c>
      <c r="J136" s="86">
        <v>13.8</v>
      </c>
      <c r="K136" s="86">
        <v>6.9</v>
      </c>
      <c r="L136" s="86">
        <v>24.84</v>
      </c>
      <c r="M136" s="86">
        <v>0</v>
      </c>
      <c r="N136" s="86">
        <v>6.9</v>
      </c>
      <c r="O136" s="86">
        <v>6.9</v>
      </c>
      <c r="P136" s="86">
        <v>6.9</v>
      </c>
      <c r="Q136" s="90">
        <v>0</v>
      </c>
      <c r="R136" s="90">
        <v>0</v>
      </c>
      <c r="S136" s="86">
        <v>11.73</v>
      </c>
      <c r="T136" s="86">
        <v>15.57</v>
      </c>
      <c r="U136" s="91">
        <v>0.41</v>
      </c>
      <c r="V136" s="86">
        <v>0</v>
      </c>
      <c r="W136" s="86">
        <v>16.56</v>
      </c>
      <c r="X136" s="92">
        <v>6.9</v>
      </c>
    </row>
    <row r="137" spans="1:24" ht="24.75" customHeight="1">
      <c r="A137" s="88"/>
      <c r="B137" s="88"/>
      <c r="C137" s="88"/>
      <c r="D137" s="89" t="s">
        <v>1237</v>
      </c>
      <c r="E137" s="86">
        <v>93.89</v>
      </c>
      <c r="F137" s="86">
        <v>9.4</v>
      </c>
      <c r="G137" s="86">
        <v>0</v>
      </c>
      <c r="H137" s="86">
        <v>2.35</v>
      </c>
      <c r="I137" s="86">
        <v>2.35</v>
      </c>
      <c r="J137" s="86">
        <v>9.4</v>
      </c>
      <c r="K137" s="86">
        <v>4.7</v>
      </c>
      <c r="L137" s="86">
        <v>16.92</v>
      </c>
      <c r="M137" s="86">
        <v>0</v>
      </c>
      <c r="N137" s="86">
        <v>4.7</v>
      </c>
      <c r="O137" s="86">
        <v>4.7</v>
      </c>
      <c r="P137" s="86">
        <v>4.7</v>
      </c>
      <c r="Q137" s="90">
        <v>0</v>
      </c>
      <c r="R137" s="90">
        <v>0</v>
      </c>
      <c r="S137" s="86">
        <v>7.99</v>
      </c>
      <c r="T137" s="86">
        <v>10.42</v>
      </c>
      <c r="U137" s="91">
        <v>0.28</v>
      </c>
      <c r="V137" s="86">
        <v>0</v>
      </c>
      <c r="W137" s="86">
        <v>11.28</v>
      </c>
      <c r="X137" s="92">
        <v>4.7</v>
      </c>
    </row>
    <row r="138" spans="1:24" ht="24.75" customHeight="1">
      <c r="A138" s="88" t="s">
        <v>1081</v>
      </c>
      <c r="B138" s="88" t="s">
        <v>1082</v>
      </c>
      <c r="C138" s="88" t="s">
        <v>1235</v>
      </c>
      <c r="D138" s="89" t="s">
        <v>1236</v>
      </c>
      <c r="E138" s="86">
        <v>93.89</v>
      </c>
      <c r="F138" s="86">
        <v>9.4</v>
      </c>
      <c r="G138" s="86">
        <v>0</v>
      </c>
      <c r="H138" s="86">
        <v>2.35</v>
      </c>
      <c r="I138" s="86">
        <v>2.35</v>
      </c>
      <c r="J138" s="86">
        <v>9.4</v>
      </c>
      <c r="K138" s="86">
        <v>4.7</v>
      </c>
      <c r="L138" s="86">
        <v>16.92</v>
      </c>
      <c r="M138" s="86">
        <v>0</v>
      </c>
      <c r="N138" s="86">
        <v>4.7</v>
      </c>
      <c r="O138" s="86">
        <v>4.7</v>
      </c>
      <c r="P138" s="86">
        <v>4.7</v>
      </c>
      <c r="Q138" s="90">
        <v>0</v>
      </c>
      <c r="R138" s="90">
        <v>0</v>
      </c>
      <c r="S138" s="86">
        <v>7.99</v>
      </c>
      <c r="T138" s="86">
        <v>10.42</v>
      </c>
      <c r="U138" s="91">
        <v>0.28</v>
      </c>
      <c r="V138" s="86">
        <v>0</v>
      </c>
      <c r="W138" s="86">
        <v>11.28</v>
      </c>
      <c r="X138" s="92">
        <v>4.7</v>
      </c>
    </row>
    <row r="139" spans="1:24" ht="24.75" customHeight="1">
      <c r="A139" s="88"/>
      <c r="B139" s="88"/>
      <c r="C139" s="88"/>
      <c r="D139" s="89" t="s">
        <v>1238</v>
      </c>
      <c r="E139" s="86">
        <v>108.05</v>
      </c>
      <c r="F139" s="86">
        <v>10.8</v>
      </c>
      <c r="G139" s="86">
        <v>0</v>
      </c>
      <c r="H139" s="86">
        <v>2.7</v>
      </c>
      <c r="I139" s="86">
        <v>2.7</v>
      </c>
      <c r="J139" s="86">
        <v>10.8</v>
      </c>
      <c r="K139" s="86">
        <v>5.4</v>
      </c>
      <c r="L139" s="86">
        <v>19.44</v>
      </c>
      <c r="M139" s="86">
        <v>0</v>
      </c>
      <c r="N139" s="86">
        <v>5.4</v>
      </c>
      <c r="O139" s="86">
        <v>5.4</v>
      </c>
      <c r="P139" s="86">
        <v>5.4</v>
      </c>
      <c r="Q139" s="90">
        <v>0</v>
      </c>
      <c r="R139" s="90">
        <v>0</v>
      </c>
      <c r="S139" s="86">
        <v>9.18</v>
      </c>
      <c r="T139" s="86">
        <v>12.15</v>
      </c>
      <c r="U139" s="91">
        <v>0.32</v>
      </c>
      <c r="V139" s="86">
        <v>0</v>
      </c>
      <c r="W139" s="86">
        <v>12.96</v>
      </c>
      <c r="X139" s="92">
        <v>5.4</v>
      </c>
    </row>
    <row r="140" spans="1:24" ht="24.75" customHeight="1">
      <c r="A140" s="88" t="s">
        <v>1081</v>
      </c>
      <c r="B140" s="88" t="s">
        <v>1082</v>
      </c>
      <c r="C140" s="88" t="s">
        <v>1235</v>
      </c>
      <c r="D140" s="89" t="s">
        <v>1236</v>
      </c>
      <c r="E140" s="86">
        <v>108.05</v>
      </c>
      <c r="F140" s="86">
        <v>10.8</v>
      </c>
      <c r="G140" s="86">
        <v>0</v>
      </c>
      <c r="H140" s="86">
        <v>2.7</v>
      </c>
      <c r="I140" s="86">
        <v>2.7</v>
      </c>
      <c r="J140" s="86">
        <v>10.8</v>
      </c>
      <c r="K140" s="86">
        <v>5.4</v>
      </c>
      <c r="L140" s="86">
        <v>19.44</v>
      </c>
      <c r="M140" s="86">
        <v>0</v>
      </c>
      <c r="N140" s="86">
        <v>5.4</v>
      </c>
      <c r="O140" s="86">
        <v>5.4</v>
      </c>
      <c r="P140" s="86">
        <v>5.4</v>
      </c>
      <c r="Q140" s="90">
        <v>0</v>
      </c>
      <c r="R140" s="90">
        <v>0</v>
      </c>
      <c r="S140" s="86">
        <v>9.18</v>
      </c>
      <c r="T140" s="86">
        <v>12.15</v>
      </c>
      <c r="U140" s="91">
        <v>0.32</v>
      </c>
      <c r="V140" s="86">
        <v>0</v>
      </c>
      <c r="W140" s="86">
        <v>12.96</v>
      </c>
      <c r="X140" s="92">
        <v>5.4</v>
      </c>
    </row>
    <row r="141" spans="1:24" ht="24.75" customHeight="1">
      <c r="A141" s="88"/>
      <c r="B141" s="88"/>
      <c r="C141" s="88"/>
      <c r="D141" s="89" t="s">
        <v>1239</v>
      </c>
      <c r="E141" s="86">
        <v>95.82</v>
      </c>
      <c r="F141" s="86">
        <v>9.6</v>
      </c>
      <c r="G141" s="86">
        <v>0</v>
      </c>
      <c r="H141" s="86">
        <v>2.4</v>
      </c>
      <c r="I141" s="86">
        <v>2.4</v>
      </c>
      <c r="J141" s="86">
        <v>9.6</v>
      </c>
      <c r="K141" s="86">
        <v>4.8</v>
      </c>
      <c r="L141" s="86">
        <v>17.28</v>
      </c>
      <c r="M141" s="86">
        <v>0</v>
      </c>
      <c r="N141" s="86">
        <v>4.8</v>
      </c>
      <c r="O141" s="86">
        <v>4.8</v>
      </c>
      <c r="P141" s="86">
        <v>4.8</v>
      </c>
      <c r="Q141" s="90">
        <v>0</v>
      </c>
      <c r="R141" s="90">
        <v>0</v>
      </c>
      <c r="S141" s="86">
        <v>8.16</v>
      </c>
      <c r="T141" s="86">
        <v>10.57</v>
      </c>
      <c r="U141" s="91">
        <v>0.29</v>
      </c>
      <c r="V141" s="86">
        <v>0</v>
      </c>
      <c r="W141" s="86">
        <v>11.52</v>
      </c>
      <c r="X141" s="92">
        <v>4.8</v>
      </c>
    </row>
    <row r="142" spans="1:24" ht="24.75" customHeight="1">
      <c r="A142" s="88" t="s">
        <v>1081</v>
      </c>
      <c r="B142" s="88" t="s">
        <v>1082</v>
      </c>
      <c r="C142" s="88" t="s">
        <v>1235</v>
      </c>
      <c r="D142" s="89" t="s">
        <v>1236</v>
      </c>
      <c r="E142" s="86">
        <v>95.82</v>
      </c>
      <c r="F142" s="86">
        <v>9.6</v>
      </c>
      <c r="G142" s="86">
        <v>0</v>
      </c>
      <c r="H142" s="86">
        <v>2.4</v>
      </c>
      <c r="I142" s="86">
        <v>2.4</v>
      </c>
      <c r="J142" s="86">
        <v>9.6</v>
      </c>
      <c r="K142" s="86">
        <v>4.8</v>
      </c>
      <c r="L142" s="86">
        <v>17.28</v>
      </c>
      <c r="M142" s="86">
        <v>0</v>
      </c>
      <c r="N142" s="86">
        <v>4.8</v>
      </c>
      <c r="O142" s="86">
        <v>4.8</v>
      </c>
      <c r="P142" s="86">
        <v>4.8</v>
      </c>
      <c r="Q142" s="90">
        <v>0</v>
      </c>
      <c r="R142" s="90">
        <v>0</v>
      </c>
      <c r="S142" s="86">
        <v>8.16</v>
      </c>
      <c r="T142" s="86">
        <v>10.57</v>
      </c>
      <c r="U142" s="91">
        <v>0.29</v>
      </c>
      <c r="V142" s="86">
        <v>0</v>
      </c>
      <c r="W142" s="86">
        <v>11.52</v>
      </c>
      <c r="X142" s="92">
        <v>4.8</v>
      </c>
    </row>
    <row r="143" spans="1:24" ht="24.75" customHeight="1">
      <c r="A143" s="88"/>
      <c r="B143" s="88"/>
      <c r="C143" s="88"/>
      <c r="D143" s="89" t="s">
        <v>1240</v>
      </c>
      <c r="E143" s="86">
        <v>110.27</v>
      </c>
      <c r="F143" s="86">
        <v>10.5</v>
      </c>
      <c r="G143" s="86">
        <v>0</v>
      </c>
      <c r="H143" s="86">
        <v>1.26</v>
      </c>
      <c r="I143" s="86">
        <v>0.84</v>
      </c>
      <c r="J143" s="86">
        <v>4.2</v>
      </c>
      <c r="K143" s="86">
        <v>2.1</v>
      </c>
      <c r="L143" s="86">
        <v>25.2</v>
      </c>
      <c r="M143" s="86">
        <v>0</v>
      </c>
      <c r="N143" s="86">
        <v>8.4</v>
      </c>
      <c r="O143" s="86">
        <v>8.4</v>
      </c>
      <c r="P143" s="86">
        <v>8.4</v>
      </c>
      <c r="Q143" s="90">
        <v>0</v>
      </c>
      <c r="R143" s="90">
        <v>0</v>
      </c>
      <c r="S143" s="86">
        <v>6.3</v>
      </c>
      <c r="T143" s="86">
        <v>9.22</v>
      </c>
      <c r="U143" s="91">
        <v>0.25</v>
      </c>
      <c r="V143" s="86">
        <v>0</v>
      </c>
      <c r="W143" s="86">
        <v>12.6</v>
      </c>
      <c r="X143" s="92">
        <v>12.6</v>
      </c>
    </row>
    <row r="144" spans="1:24" ht="24.75" customHeight="1">
      <c r="A144" s="88" t="s">
        <v>1081</v>
      </c>
      <c r="B144" s="88" t="s">
        <v>1082</v>
      </c>
      <c r="C144" s="88" t="s">
        <v>1235</v>
      </c>
      <c r="D144" s="89" t="s">
        <v>1236</v>
      </c>
      <c r="E144" s="86">
        <v>110.27</v>
      </c>
      <c r="F144" s="86">
        <v>10.5</v>
      </c>
      <c r="G144" s="86">
        <v>0</v>
      </c>
      <c r="H144" s="86">
        <v>1.26</v>
      </c>
      <c r="I144" s="86">
        <v>0.84</v>
      </c>
      <c r="J144" s="86">
        <v>4.2</v>
      </c>
      <c r="K144" s="86">
        <v>2.1</v>
      </c>
      <c r="L144" s="86">
        <v>25.2</v>
      </c>
      <c r="M144" s="86">
        <v>0</v>
      </c>
      <c r="N144" s="86">
        <v>8.4</v>
      </c>
      <c r="O144" s="86">
        <v>8.4</v>
      </c>
      <c r="P144" s="86">
        <v>8.4</v>
      </c>
      <c r="Q144" s="90">
        <v>0</v>
      </c>
      <c r="R144" s="90">
        <v>0</v>
      </c>
      <c r="S144" s="86">
        <v>6.3</v>
      </c>
      <c r="T144" s="86">
        <v>9.22</v>
      </c>
      <c r="U144" s="91">
        <v>0.25</v>
      </c>
      <c r="V144" s="86">
        <v>0</v>
      </c>
      <c r="W144" s="86">
        <v>12.6</v>
      </c>
      <c r="X144" s="92">
        <v>12.6</v>
      </c>
    </row>
    <row r="145" spans="1:24" ht="24.75" customHeight="1">
      <c r="A145" s="88"/>
      <c r="B145" s="88"/>
      <c r="C145" s="88"/>
      <c r="D145" s="89" t="s">
        <v>1241</v>
      </c>
      <c r="E145" s="86">
        <v>133.27</v>
      </c>
      <c r="F145" s="86">
        <v>12.75</v>
      </c>
      <c r="G145" s="86">
        <v>0</v>
      </c>
      <c r="H145" s="86">
        <v>1.53</v>
      </c>
      <c r="I145" s="86">
        <v>1.02</v>
      </c>
      <c r="J145" s="86">
        <v>5.1</v>
      </c>
      <c r="K145" s="86">
        <v>2.55</v>
      </c>
      <c r="L145" s="86">
        <v>30.6</v>
      </c>
      <c r="M145" s="86">
        <v>0</v>
      </c>
      <c r="N145" s="86">
        <v>10.2</v>
      </c>
      <c r="O145" s="86">
        <v>10.2</v>
      </c>
      <c r="P145" s="86">
        <v>10.2</v>
      </c>
      <c r="Q145" s="90">
        <v>0</v>
      </c>
      <c r="R145" s="90">
        <v>0</v>
      </c>
      <c r="S145" s="86">
        <v>7.65</v>
      </c>
      <c r="T145" s="86">
        <v>10.56</v>
      </c>
      <c r="U145" s="91">
        <v>0.31</v>
      </c>
      <c r="V145" s="86">
        <v>0</v>
      </c>
      <c r="W145" s="86">
        <v>15.3</v>
      </c>
      <c r="X145" s="92">
        <v>15.3</v>
      </c>
    </row>
    <row r="146" spans="1:24" ht="24.75" customHeight="1">
      <c r="A146" s="88" t="s">
        <v>1081</v>
      </c>
      <c r="B146" s="88" t="s">
        <v>1082</v>
      </c>
      <c r="C146" s="88" t="s">
        <v>1235</v>
      </c>
      <c r="D146" s="89" t="s">
        <v>1236</v>
      </c>
      <c r="E146" s="86">
        <v>133.27</v>
      </c>
      <c r="F146" s="86">
        <v>12.75</v>
      </c>
      <c r="G146" s="86">
        <v>0</v>
      </c>
      <c r="H146" s="86">
        <v>1.53</v>
      </c>
      <c r="I146" s="86">
        <v>1.02</v>
      </c>
      <c r="J146" s="86">
        <v>5.1</v>
      </c>
      <c r="K146" s="86">
        <v>2.55</v>
      </c>
      <c r="L146" s="86">
        <v>30.6</v>
      </c>
      <c r="M146" s="86">
        <v>0</v>
      </c>
      <c r="N146" s="86">
        <v>10.2</v>
      </c>
      <c r="O146" s="86">
        <v>10.2</v>
      </c>
      <c r="P146" s="86">
        <v>10.2</v>
      </c>
      <c r="Q146" s="90">
        <v>0</v>
      </c>
      <c r="R146" s="90">
        <v>0</v>
      </c>
      <c r="S146" s="86">
        <v>7.65</v>
      </c>
      <c r="T146" s="86">
        <v>10.56</v>
      </c>
      <c r="U146" s="91">
        <v>0.31</v>
      </c>
      <c r="V146" s="86">
        <v>0</v>
      </c>
      <c r="W146" s="86">
        <v>15.3</v>
      </c>
      <c r="X146" s="92">
        <v>15.3</v>
      </c>
    </row>
    <row r="147" spans="1:24" ht="24.75" customHeight="1">
      <c r="A147" s="88"/>
      <c r="B147" s="88"/>
      <c r="C147" s="88"/>
      <c r="D147" s="89" t="s">
        <v>1242</v>
      </c>
      <c r="E147" s="86">
        <v>24.4</v>
      </c>
      <c r="F147" s="86">
        <v>1.4</v>
      </c>
      <c r="G147" s="86">
        <v>0</v>
      </c>
      <c r="H147" s="86">
        <v>0.21</v>
      </c>
      <c r="I147" s="86">
        <v>0.14</v>
      </c>
      <c r="J147" s="86">
        <v>0.7</v>
      </c>
      <c r="K147" s="86">
        <v>0.35</v>
      </c>
      <c r="L147" s="86">
        <v>6.3</v>
      </c>
      <c r="M147" s="86">
        <v>0</v>
      </c>
      <c r="N147" s="86">
        <v>2.8</v>
      </c>
      <c r="O147" s="86">
        <v>1.75</v>
      </c>
      <c r="P147" s="86">
        <v>0.7</v>
      </c>
      <c r="Q147" s="90">
        <v>0</v>
      </c>
      <c r="R147" s="90">
        <v>0</v>
      </c>
      <c r="S147" s="86">
        <v>1.4</v>
      </c>
      <c r="T147" s="86">
        <v>1.7</v>
      </c>
      <c r="U147" s="91">
        <v>0.04</v>
      </c>
      <c r="V147" s="86">
        <v>0</v>
      </c>
      <c r="W147" s="86">
        <v>4.2</v>
      </c>
      <c r="X147" s="92">
        <v>2.71</v>
      </c>
    </row>
    <row r="148" spans="1:24" ht="24.75" customHeight="1">
      <c r="A148" s="88" t="s">
        <v>1123</v>
      </c>
      <c r="B148" s="88" t="s">
        <v>1089</v>
      </c>
      <c r="C148" s="88" t="s">
        <v>1083</v>
      </c>
      <c r="D148" s="89" t="s">
        <v>1124</v>
      </c>
      <c r="E148" s="94" t="s">
        <v>1322</v>
      </c>
      <c r="F148" s="94" t="s">
        <v>1321</v>
      </c>
      <c r="G148" s="94" t="s">
        <v>1321</v>
      </c>
      <c r="H148" s="94" t="s">
        <v>1321</v>
      </c>
      <c r="I148" s="94" t="s">
        <v>1321</v>
      </c>
      <c r="J148" s="94" t="s">
        <v>1321</v>
      </c>
      <c r="K148" s="94" t="s">
        <v>1321</v>
      </c>
      <c r="L148" s="94" t="s">
        <v>1321</v>
      </c>
      <c r="M148" s="94" t="s">
        <v>1321</v>
      </c>
      <c r="N148" s="94" t="s">
        <v>1321</v>
      </c>
      <c r="O148" s="94" t="s">
        <v>1321</v>
      </c>
      <c r="P148" s="94" t="s">
        <v>1321</v>
      </c>
      <c r="Q148" s="95" t="s">
        <v>1321</v>
      </c>
      <c r="R148" s="95" t="s">
        <v>1321</v>
      </c>
      <c r="S148" s="94" t="s">
        <v>1321</v>
      </c>
      <c r="T148" s="94" t="s">
        <v>1321</v>
      </c>
      <c r="U148" s="96" t="s">
        <v>1321</v>
      </c>
      <c r="V148" s="94" t="s">
        <v>1321</v>
      </c>
      <c r="W148" s="94" t="s">
        <v>1321</v>
      </c>
      <c r="X148" s="97" t="s">
        <v>1321</v>
      </c>
    </row>
  </sheetData>
  <sheetProtection/>
  <mergeCells count="23">
    <mergeCell ref="A2:X2"/>
    <mergeCell ref="J4:J5"/>
    <mergeCell ref="W4:W5"/>
    <mergeCell ref="Q4:Q5"/>
    <mergeCell ref="R4:R5"/>
    <mergeCell ref="L4:L5"/>
    <mergeCell ref="V4:V5"/>
    <mergeCell ref="O4:O5"/>
    <mergeCell ref="I4:I5"/>
    <mergeCell ref="X4:X5"/>
    <mergeCell ref="A4:C4"/>
    <mergeCell ref="N4:N5"/>
    <mergeCell ref="T4:T5"/>
    <mergeCell ref="S4:S5"/>
    <mergeCell ref="D4:D5"/>
    <mergeCell ref="M4:M5"/>
    <mergeCell ref="U4:U5"/>
    <mergeCell ref="E4:E5"/>
    <mergeCell ref="F4:F5"/>
    <mergeCell ref="G4:G5"/>
    <mergeCell ref="K4:K5"/>
    <mergeCell ref="P4:P5"/>
    <mergeCell ref="H4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A1" sqref="A1:J3"/>
    </sheetView>
  </sheetViews>
  <sheetFormatPr defaultColWidth="9.00390625" defaultRowHeight="14.25"/>
  <cols>
    <col min="4" max="4" width="16.625" style="0" customWidth="1"/>
    <col min="10" max="10" width="12.125" style="0" customWidth="1"/>
  </cols>
  <sheetData>
    <row r="1" spans="1:10" ht="14.25">
      <c r="A1" s="59"/>
      <c r="B1" s="59"/>
      <c r="C1" s="59"/>
      <c r="D1" s="59"/>
      <c r="E1" s="59"/>
      <c r="F1" s="59"/>
      <c r="G1" s="59"/>
      <c r="H1" s="59"/>
      <c r="I1" s="59"/>
      <c r="J1" s="62"/>
    </row>
    <row r="2" spans="1:10" ht="20.25">
      <c r="A2" s="70" t="s">
        <v>1325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4.25">
      <c r="A3" s="60"/>
      <c r="B3" s="60"/>
      <c r="C3" s="60"/>
      <c r="D3" s="60"/>
      <c r="E3" s="62"/>
      <c r="F3" s="63"/>
      <c r="G3" s="59"/>
      <c r="H3" s="63"/>
      <c r="I3" s="63"/>
      <c r="J3" s="61" t="s">
        <v>2</v>
      </c>
    </row>
    <row r="4" spans="1:10" ht="14.25">
      <c r="A4" s="71" t="s">
        <v>1053</v>
      </c>
      <c r="B4" s="71"/>
      <c r="C4" s="71"/>
      <c r="D4" s="72" t="s">
        <v>1054</v>
      </c>
      <c r="E4" s="72" t="s">
        <v>1263</v>
      </c>
      <c r="F4" s="72" t="s">
        <v>1264</v>
      </c>
      <c r="G4" s="72" t="s">
        <v>1265</v>
      </c>
      <c r="H4" s="72" t="s">
        <v>1266</v>
      </c>
      <c r="I4" s="72" t="s">
        <v>1267</v>
      </c>
      <c r="J4" s="72" t="s">
        <v>1268</v>
      </c>
    </row>
    <row r="5" spans="1:10" ht="14.25">
      <c r="A5" s="99" t="s">
        <v>1071</v>
      </c>
      <c r="B5" s="99" t="s">
        <v>1072</v>
      </c>
      <c r="C5" s="99" t="s">
        <v>1073</v>
      </c>
      <c r="D5" s="73"/>
      <c r="E5" s="73"/>
      <c r="F5" s="73"/>
      <c r="G5" s="73"/>
      <c r="H5" s="73"/>
      <c r="I5" s="73"/>
      <c r="J5" s="72"/>
    </row>
    <row r="6" spans="1:10" ht="24.75" customHeight="1">
      <c r="A6" s="65" t="s">
        <v>1078</v>
      </c>
      <c r="B6" s="65" t="s">
        <v>1078</v>
      </c>
      <c r="C6" s="65" t="s">
        <v>1078</v>
      </c>
      <c r="D6" s="65" t="s">
        <v>1078</v>
      </c>
      <c r="E6" s="65">
        <v>1</v>
      </c>
      <c r="F6" s="65">
        <v>2</v>
      </c>
      <c r="G6" s="65">
        <v>3</v>
      </c>
      <c r="H6" s="65">
        <v>4</v>
      </c>
      <c r="I6" s="65">
        <v>5</v>
      </c>
      <c r="J6" s="64">
        <v>6</v>
      </c>
    </row>
    <row r="7" spans="1:10" ht="24.75" customHeight="1">
      <c r="A7" s="67"/>
      <c r="B7" s="67"/>
      <c r="C7" s="67"/>
      <c r="D7" s="64" t="s">
        <v>229</v>
      </c>
      <c r="E7" s="66">
        <v>408.96</v>
      </c>
      <c r="F7" s="66">
        <v>0</v>
      </c>
      <c r="G7" s="66">
        <v>0</v>
      </c>
      <c r="H7" s="66">
        <v>0</v>
      </c>
      <c r="I7" s="66">
        <v>0</v>
      </c>
      <c r="J7" s="66">
        <v>408.96</v>
      </c>
    </row>
    <row r="8" spans="1:10" ht="24.75" customHeight="1">
      <c r="A8" s="67"/>
      <c r="B8" s="67"/>
      <c r="C8" s="67"/>
      <c r="D8" s="68" t="s">
        <v>1079</v>
      </c>
      <c r="E8" s="66">
        <v>408.96</v>
      </c>
      <c r="F8" s="66">
        <v>0</v>
      </c>
      <c r="G8" s="66">
        <v>0</v>
      </c>
      <c r="H8" s="66">
        <v>0</v>
      </c>
      <c r="I8" s="66">
        <v>0</v>
      </c>
      <c r="J8" s="66">
        <v>408.96</v>
      </c>
    </row>
    <row r="9" spans="1:10" ht="24.75" customHeight="1">
      <c r="A9" s="67"/>
      <c r="B9" s="67"/>
      <c r="C9" s="67"/>
      <c r="D9" s="68" t="s">
        <v>1080</v>
      </c>
      <c r="E9" s="66">
        <v>12.07</v>
      </c>
      <c r="F9" s="66">
        <v>0</v>
      </c>
      <c r="G9" s="66">
        <v>0</v>
      </c>
      <c r="H9" s="66">
        <v>0</v>
      </c>
      <c r="I9" s="66">
        <v>0</v>
      </c>
      <c r="J9" s="66">
        <v>12.07</v>
      </c>
    </row>
    <row r="10" spans="1:10" ht="24.75" customHeight="1">
      <c r="A10" s="67" t="s">
        <v>1081</v>
      </c>
      <c r="B10" s="67" t="s">
        <v>1082</v>
      </c>
      <c r="C10" s="67" t="s">
        <v>1083</v>
      </c>
      <c r="D10" s="68" t="s">
        <v>1269</v>
      </c>
      <c r="E10" s="66">
        <v>12.07</v>
      </c>
      <c r="F10" s="66">
        <v>0</v>
      </c>
      <c r="G10" s="66">
        <v>0</v>
      </c>
      <c r="H10" s="66">
        <v>0</v>
      </c>
      <c r="I10" s="66">
        <v>0</v>
      </c>
      <c r="J10" s="66">
        <v>12.07</v>
      </c>
    </row>
    <row r="11" spans="1:10" ht="24.75" customHeight="1">
      <c r="A11" s="67"/>
      <c r="B11" s="67"/>
      <c r="C11" s="67"/>
      <c r="D11" s="68" t="s">
        <v>1270</v>
      </c>
      <c r="E11" s="66">
        <v>3.51</v>
      </c>
      <c r="F11" s="66">
        <v>0</v>
      </c>
      <c r="G11" s="66">
        <v>0</v>
      </c>
      <c r="H11" s="66">
        <v>0</v>
      </c>
      <c r="I11" s="66">
        <v>0</v>
      </c>
      <c r="J11" s="66">
        <v>3.51</v>
      </c>
    </row>
    <row r="12" spans="1:10" ht="24.75" customHeight="1">
      <c r="A12" s="67" t="s">
        <v>1081</v>
      </c>
      <c r="B12" s="67" t="s">
        <v>1082</v>
      </c>
      <c r="C12" s="67" t="s">
        <v>1082</v>
      </c>
      <c r="D12" s="68" t="s">
        <v>1271</v>
      </c>
      <c r="E12" s="66">
        <v>3.51</v>
      </c>
      <c r="F12" s="66">
        <v>0</v>
      </c>
      <c r="G12" s="66">
        <v>0</v>
      </c>
      <c r="H12" s="66">
        <v>0</v>
      </c>
      <c r="I12" s="66">
        <v>0</v>
      </c>
      <c r="J12" s="66">
        <v>3.51</v>
      </c>
    </row>
    <row r="13" spans="1:10" ht="24.75" customHeight="1">
      <c r="A13" s="67"/>
      <c r="B13" s="67"/>
      <c r="C13" s="67"/>
      <c r="D13" s="68" t="s">
        <v>1099</v>
      </c>
      <c r="E13" s="66">
        <v>7.29</v>
      </c>
      <c r="F13" s="66">
        <v>0</v>
      </c>
      <c r="G13" s="66">
        <v>0</v>
      </c>
      <c r="H13" s="66">
        <v>0</v>
      </c>
      <c r="I13" s="66">
        <v>0</v>
      </c>
      <c r="J13" s="66">
        <v>7.29</v>
      </c>
    </row>
    <row r="14" spans="1:10" ht="24.75" customHeight="1">
      <c r="A14" s="67" t="s">
        <v>1081</v>
      </c>
      <c r="B14" s="67" t="s">
        <v>1100</v>
      </c>
      <c r="C14" s="67" t="s">
        <v>1083</v>
      </c>
      <c r="D14" s="68" t="s">
        <v>1272</v>
      </c>
      <c r="E14" s="66">
        <v>7.29</v>
      </c>
      <c r="F14" s="66">
        <v>0</v>
      </c>
      <c r="G14" s="66">
        <v>0</v>
      </c>
      <c r="H14" s="66">
        <v>0</v>
      </c>
      <c r="I14" s="66">
        <v>0</v>
      </c>
      <c r="J14" s="66">
        <v>7.29</v>
      </c>
    </row>
    <row r="15" spans="1:10" ht="24.75" customHeight="1">
      <c r="A15" s="67"/>
      <c r="B15" s="67"/>
      <c r="C15" s="67"/>
      <c r="D15" s="68" t="s">
        <v>1103</v>
      </c>
      <c r="E15" s="66">
        <v>5.25</v>
      </c>
      <c r="F15" s="66">
        <v>0</v>
      </c>
      <c r="G15" s="66">
        <v>0</v>
      </c>
      <c r="H15" s="66">
        <v>0</v>
      </c>
      <c r="I15" s="66">
        <v>0</v>
      </c>
      <c r="J15" s="66">
        <v>5.25</v>
      </c>
    </row>
    <row r="16" spans="1:10" ht="24.75" customHeight="1">
      <c r="A16" s="67" t="s">
        <v>1104</v>
      </c>
      <c r="B16" s="67" t="s">
        <v>1083</v>
      </c>
      <c r="C16" s="67" t="s">
        <v>1083</v>
      </c>
      <c r="D16" s="68" t="s">
        <v>1273</v>
      </c>
      <c r="E16" s="66">
        <v>5.25</v>
      </c>
      <c r="F16" s="66">
        <v>0</v>
      </c>
      <c r="G16" s="66">
        <v>0</v>
      </c>
      <c r="H16" s="66">
        <v>0</v>
      </c>
      <c r="I16" s="66">
        <v>0</v>
      </c>
      <c r="J16" s="66">
        <v>5.25</v>
      </c>
    </row>
    <row r="17" spans="1:10" ht="24.75" customHeight="1">
      <c r="A17" s="67"/>
      <c r="B17" s="67"/>
      <c r="C17" s="67"/>
      <c r="D17" s="68" t="s">
        <v>1106</v>
      </c>
      <c r="E17" s="66">
        <v>5.95</v>
      </c>
      <c r="F17" s="66">
        <v>0</v>
      </c>
      <c r="G17" s="66">
        <v>0</v>
      </c>
      <c r="H17" s="66">
        <v>0</v>
      </c>
      <c r="I17" s="66">
        <v>0</v>
      </c>
      <c r="J17" s="66">
        <v>5.95</v>
      </c>
    </row>
    <row r="18" spans="1:10" ht="24.75" customHeight="1">
      <c r="A18" s="67" t="s">
        <v>1104</v>
      </c>
      <c r="B18" s="67" t="s">
        <v>1083</v>
      </c>
      <c r="C18" s="67" t="s">
        <v>1089</v>
      </c>
      <c r="D18" s="68" t="s">
        <v>1274</v>
      </c>
      <c r="E18" s="66">
        <v>5.95</v>
      </c>
      <c r="F18" s="66">
        <v>0</v>
      </c>
      <c r="G18" s="66">
        <v>0</v>
      </c>
      <c r="H18" s="66">
        <v>0</v>
      </c>
      <c r="I18" s="66">
        <v>0</v>
      </c>
      <c r="J18" s="66">
        <v>5.95</v>
      </c>
    </row>
    <row r="19" spans="1:10" ht="24.75" customHeight="1">
      <c r="A19" s="67"/>
      <c r="B19" s="67"/>
      <c r="C19" s="67"/>
      <c r="D19" s="68" t="s">
        <v>1108</v>
      </c>
      <c r="E19" s="66">
        <v>22.65</v>
      </c>
      <c r="F19" s="66">
        <v>0</v>
      </c>
      <c r="G19" s="66">
        <v>0</v>
      </c>
      <c r="H19" s="66">
        <v>0</v>
      </c>
      <c r="I19" s="66">
        <v>0</v>
      </c>
      <c r="J19" s="66">
        <v>22.65</v>
      </c>
    </row>
    <row r="20" spans="1:10" ht="24.75" customHeight="1">
      <c r="A20" s="67" t="s">
        <v>1104</v>
      </c>
      <c r="B20" s="67" t="s">
        <v>1089</v>
      </c>
      <c r="C20" s="67" t="s">
        <v>1082</v>
      </c>
      <c r="D20" s="68" t="s">
        <v>1275</v>
      </c>
      <c r="E20" s="66">
        <v>22.65</v>
      </c>
      <c r="F20" s="66">
        <v>0</v>
      </c>
      <c r="G20" s="66">
        <v>0</v>
      </c>
      <c r="H20" s="66">
        <v>0</v>
      </c>
      <c r="I20" s="66">
        <v>0</v>
      </c>
      <c r="J20" s="66">
        <v>22.65</v>
      </c>
    </row>
    <row r="21" spans="1:10" ht="24.75" customHeight="1">
      <c r="A21" s="67"/>
      <c r="B21" s="67"/>
      <c r="C21" s="67"/>
      <c r="D21" s="68" t="s">
        <v>1110</v>
      </c>
      <c r="E21" s="66">
        <v>28.58</v>
      </c>
      <c r="F21" s="66">
        <v>0</v>
      </c>
      <c r="G21" s="66">
        <v>0</v>
      </c>
      <c r="H21" s="66">
        <v>0</v>
      </c>
      <c r="I21" s="66">
        <v>0</v>
      </c>
      <c r="J21" s="66">
        <v>28.58</v>
      </c>
    </row>
    <row r="22" spans="1:10" ht="24.75" customHeight="1">
      <c r="A22" s="67" t="s">
        <v>1104</v>
      </c>
      <c r="B22" s="67" t="s">
        <v>1089</v>
      </c>
      <c r="C22" s="67" t="s">
        <v>1089</v>
      </c>
      <c r="D22" s="68" t="s">
        <v>1276</v>
      </c>
      <c r="E22" s="66">
        <v>28.58</v>
      </c>
      <c r="F22" s="66">
        <v>0</v>
      </c>
      <c r="G22" s="66">
        <v>0</v>
      </c>
      <c r="H22" s="66">
        <v>0</v>
      </c>
      <c r="I22" s="66">
        <v>0</v>
      </c>
      <c r="J22" s="66">
        <v>28.58</v>
      </c>
    </row>
    <row r="23" spans="1:10" ht="24.75" customHeight="1">
      <c r="A23" s="67"/>
      <c r="B23" s="67"/>
      <c r="C23" s="67"/>
      <c r="D23" s="68" t="s">
        <v>1112</v>
      </c>
      <c r="E23" s="66">
        <v>13.58</v>
      </c>
      <c r="F23" s="66">
        <v>0</v>
      </c>
      <c r="G23" s="66">
        <v>0</v>
      </c>
      <c r="H23" s="66">
        <v>0</v>
      </c>
      <c r="I23" s="66">
        <v>0</v>
      </c>
      <c r="J23" s="66">
        <v>13.58</v>
      </c>
    </row>
    <row r="24" spans="1:10" ht="24.75" customHeight="1">
      <c r="A24" s="67" t="s">
        <v>1104</v>
      </c>
      <c r="B24" s="67" t="s">
        <v>1089</v>
      </c>
      <c r="C24" s="67" t="s">
        <v>1089</v>
      </c>
      <c r="D24" s="68" t="s">
        <v>1276</v>
      </c>
      <c r="E24" s="66">
        <v>13.58</v>
      </c>
      <c r="F24" s="66">
        <v>0</v>
      </c>
      <c r="G24" s="66">
        <v>0</v>
      </c>
      <c r="H24" s="66">
        <v>0</v>
      </c>
      <c r="I24" s="66">
        <v>0</v>
      </c>
      <c r="J24" s="66">
        <v>13.58</v>
      </c>
    </row>
    <row r="25" spans="1:10" ht="24.75" customHeight="1">
      <c r="A25" s="67"/>
      <c r="B25" s="67"/>
      <c r="C25" s="67"/>
      <c r="D25" s="68" t="s">
        <v>1113</v>
      </c>
      <c r="E25" s="66">
        <v>13.25</v>
      </c>
      <c r="F25" s="66">
        <v>0</v>
      </c>
      <c r="G25" s="66">
        <v>0</v>
      </c>
      <c r="H25" s="66">
        <v>0</v>
      </c>
      <c r="I25" s="66">
        <v>0</v>
      </c>
      <c r="J25" s="66">
        <v>13.25</v>
      </c>
    </row>
    <row r="26" spans="1:10" ht="24.75" customHeight="1">
      <c r="A26" s="67" t="s">
        <v>1104</v>
      </c>
      <c r="B26" s="67" t="s">
        <v>1089</v>
      </c>
      <c r="C26" s="67" t="s">
        <v>1089</v>
      </c>
      <c r="D26" s="68" t="s">
        <v>1276</v>
      </c>
      <c r="E26" s="66">
        <v>13.25</v>
      </c>
      <c r="F26" s="66">
        <v>0</v>
      </c>
      <c r="G26" s="66">
        <v>0</v>
      </c>
      <c r="H26" s="66">
        <v>0</v>
      </c>
      <c r="I26" s="66">
        <v>0</v>
      </c>
      <c r="J26" s="66">
        <v>13.25</v>
      </c>
    </row>
    <row r="27" spans="1:10" ht="24.75" customHeight="1">
      <c r="A27" s="67"/>
      <c r="B27" s="67"/>
      <c r="C27" s="67"/>
      <c r="D27" s="68" t="s">
        <v>1114</v>
      </c>
      <c r="E27" s="66">
        <v>8.71</v>
      </c>
      <c r="F27" s="66">
        <v>0</v>
      </c>
      <c r="G27" s="66">
        <v>0</v>
      </c>
      <c r="H27" s="66">
        <v>0</v>
      </c>
      <c r="I27" s="66">
        <v>0</v>
      </c>
      <c r="J27" s="66">
        <v>8.71</v>
      </c>
    </row>
    <row r="28" spans="1:10" ht="24.75" customHeight="1">
      <c r="A28" s="67" t="s">
        <v>1104</v>
      </c>
      <c r="B28" s="67" t="s">
        <v>1089</v>
      </c>
      <c r="C28" s="67" t="s">
        <v>1089</v>
      </c>
      <c r="D28" s="68" t="s">
        <v>1276</v>
      </c>
      <c r="E28" s="66">
        <v>8.71</v>
      </c>
      <c r="F28" s="66">
        <v>0</v>
      </c>
      <c r="G28" s="66">
        <v>0</v>
      </c>
      <c r="H28" s="66">
        <v>0</v>
      </c>
      <c r="I28" s="66">
        <v>0</v>
      </c>
      <c r="J28" s="66">
        <v>8.71</v>
      </c>
    </row>
    <row r="29" spans="1:10" ht="24.75" customHeight="1">
      <c r="A29" s="67"/>
      <c r="B29" s="67"/>
      <c r="C29" s="67"/>
      <c r="D29" s="68" t="s">
        <v>1115</v>
      </c>
      <c r="E29" s="66">
        <v>7.69</v>
      </c>
      <c r="F29" s="66">
        <v>0</v>
      </c>
      <c r="G29" s="66">
        <v>0</v>
      </c>
      <c r="H29" s="66">
        <v>0</v>
      </c>
      <c r="I29" s="66">
        <v>0</v>
      </c>
      <c r="J29" s="66">
        <v>7.69</v>
      </c>
    </row>
    <row r="30" spans="1:10" ht="24.75" customHeight="1">
      <c r="A30" s="67" t="s">
        <v>1104</v>
      </c>
      <c r="B30" s="67" t="s">
        <v>1089</v>
      </c>
      <c r="C30" s="67" t="s">
        <v>1089</v>
      </c>
      <c r="D30" s="68" t="s">
        <v>1276</v>
      </c>
      <c r="E30" s="66">
        <v>7.69</v>
      </c>
      <c r="F30" s="66">
        <v>0</v>
      </c>
      <c r="G30" s="66">
        <v>0</v>
      </c>
      <c r="H30" s="66">
        <v>0</v>
      </c>
      <c r="I30" s="66">
        <v>0</v>
      </c>
      <c r="J30" s="66">
        <v>7.69</v>
      </c>
    </row>
    <row r="31" spans="1:10" ht="24.75" customHeight="1">
      <c r="A31" s="67"/>
      <c r="B31" s="67"/>
      <c r="C31" s="67"/>
      <c r="D31" s="68" t="s">
        <v>1116</v>
      </c>
      <c r="E31" s="66">
        <v>15.33</v>
      </c>
      <c r="F31" s="66">
        <v>0</v>
      </c>
      <c r="G31" s="66">
        <v>0</v>
      </c>
      <c r="H31" s="66">
        <v>0</v>
      </c>
      <c r="I31" s="66">
        <v>0</v>
      </c>
      <c r="J31" s="66">
        <v>15.33</v>
      </c>
    </row>
    <row r="32" spans="1:10" ht="24.75" customHeight="1">
      <c r="A32" s="67" t="s">
        <v>1104</v>
      </c>
      <c r="B32" s="67" t="s">
        <v>1089</v>
      </c>
      <c r="C32" s="67" t="s">
        <v>1089</v>
      </c>
      <c r="D32" s="68" t="s">
        <v>1276</v>
      </c>
      <c r="E32" s="66">
        <v>15.33</v>
      </c>
      <c r="F32" s="66">
        <v>0</v>
      </c>
      <c r="G32" s="66">
        <v>0</v>
      </c>
      <c r="H32" s="66">
        <v>0</v>
      </c>
      <c r="I32" s="66">
        <v>0</v>
      </c>
      <c r="J32" s="66">
        <v>15.33</v>
      </c>
    </row>
    <row r="33" spans="1:10" ht="24.75" customHeight="1">
      <c r="A33" s="67"/>
      <c r="B33" s="67"/>
      <c r="C33" s="67"/>
      <c r="D33" s="68" t="s">
        <v>1117</v>
      </c>
      <c r="E33" s="66">
        <v>5.82</v>
      </c>
      <c r="F33" s="66">
        <v>0</v>
      </c>
      <c r="G33" s="66">
        <v>0</v>
      </c>
      <c r="H33" s="66">
        <v>0</v>
      </c>
      <c r="I33" s="66">
        <v>0</v>
      </c>
      <c r="J33" s="66">
        <v>5.82</v>
      </c>
    </row>
    <row r="34" spans="1:10" ht="24.75" customHeight="1">
      <c r="A34" s="67" t="s">
        <v>1104</v>
      </c>
      <c r="B34" s="67" t="s">
        <v>1089</v>
      </c>
      <c r="C34" s="67" t="s">
        <v>1083</v>
      </c>
      <c r="D34" s="68" t="s">
        <v>1277</v>
      </c>
      <c r="E34" s="66">
        <v>5.82</v>
      </c>
      <c r="F34" s="66">
        <v>0</v>
      </c>
      <c r="G34" s="66">
        <v>0</v>
      </c>
      <c r="H34" s="66">
        <v>0</v>
      </c>
      <c r="I34" s="66">
        <v>0</v>
      </c>
      <c r="J34" s="66">
        <v>5.82</v>
      </c>
    </row>
    <row r="35" spans="1:10" ht="24.75" customHeight="1">
      <c r="A35" s="67"/>
      <c r="B35" s="67"/>
      <c r="C35" s="67"/>
      <c r="D35" s="68" t="s">
        <v>1119</v>
      </c>
      <c r="E35" s="66">
        <v>4.39</v>
      </c>
      <c r="F35" s="66">
        <v>0</v>
      </c>
      <c r="G35" s="66">
        <v>0</v>
      </c>
      <c r="H35" s="66">
        <v>0</v>
      </c>
      <c r="I35" s="66">
        <v>0</v>
      </c>
      <c r="J35" s="66">
        <v>4.39</v>
      </c>
    </row>
    <row r="36" spans="1:10" ht="24.75" customHeight="1">
      <c r="A36" s="67" t="s">
        <v>1081</v>
      </c>
      <c r="B36" s="67" t="s">
        <v>1120</v>
      </c>
      <c r="C36" s="67" t="s">
        <v>1083</v>
      </c>
      <c r="D36" s="68" t="s">
        <v>1278</v>
      </c>
      <c r="E36" s="100" t="s">
        <v>1326</v>
      </c>
      <c r="F36" s="100" t="s">
        <v>1327</v>
      </c>
      <c r="G36" s="100" t="s">
        <v>1327</v>
      </c>
      <c r="H36" s="100" t="s">
        <v>1327</v>
      </c>
      <c r="I36" s="100" t="s">
        <v>1327</v>
      </c>
      <c r="J36" s="100" t="s">
        <v>1327</v>
      </c>
    </row>
    <row r="37" spans="1:10" ht="24.75" customHeight="1">
      <c r="A37" s="67"/>
      <c r="B37" s="67"/>
      <c r="C37" s="67"/>
      <c r="D37" s="68" t="s">
        <v>1122</v>
      </c>
      <c r="E37" s="66">
        <v>14.02</v>
      </c>
      <c r="F37" s="66">
        <v>0</v>
      </c>
      <c r="G37" s="66">
        <v>0</v>
      </c>
      <c r="H37" s="66">
        <v>0</v>
      </c>
      <c r="I37" s="66">
        <v>0</v>
      </c>
      <c r="J37" s="66">
        <v>14.02</v>
      </c>
    </row>
    <row r="38" spans="1:10" ht="24.75" customHeight="1">
      <c r="A38" s="67" t="s">
        <v>1123</v>
      </c>
      <c r="B38" s="67" t="s">
        <v>1089</v>
      </c>
      <c r="C38" s="67" t="s">
        <v>1083</v>
      </c>
      <c r="D38" s="68" t="s">
        <v>1279</v>
      </c>
      <c r="E38" s="100" t="s">
        <v>1327</v>
      </c>
      <c r="F38" s="100" t="s">
        <v>1327</v>
      </c>
      <c r="G38" s="100" t="s">
        <v>1327</v>
      </c>
      <c r="H38" s="100" t="s">
        <v>1327</v>
      </c>
      <c r="I38" s="100" t="s">
        <v>1327</v>
      </c>
      <c r="J38" s="100" t="s">
        <v>1327</v>
      </c>
    </row>
    <row r="39" spans="1:10" ht="24.75" customHeight="1">
      <c r="A39" s="67"/>
      <c r="B39" s="67"/>
      <c r="C39" s="67"/>
      <c r="D39" s="68" t="s">
        <v>1125</v>
      </c>
      <c r="E39" s="66">
        <v>0.26</v>
      </c>
      <c r="F39" s="66">
        <v>0</v>
      </c>
      <c r="G39" s="66">
        <v>0</v>
      </c>
      <c r="H39" s="66">
        <v>0</v>
      </c>
      <c r="I39" s="66">
        <v>0</v>
      </c>
      <c r="J39" s="66">
        <v>0.26</v>
      </c>
    </row>
    <row r="40" spans="1:10" ht="24.75" customHeight="1">
      <c r="A40" s="67" t="s">
        <v>1123</v>
      </c>
      <c r="B40" s="67" t="s">
        <v>1089</v>
      </c>
      <c r="C40" s="67" t="s">
        <v>1083</v>
      </c>
      <c r="D40" s="68" t="s">
        <v>1279</v>
      </c>
      <c r="E40" s="100" t="s">
        <v>1326</v>
      </c>
      <c r="F40" s="100" t="s">
        <v>1327</v>
      </c>
      <c r="G40" s="100" t="s">
        <v>1327</v>
      </c>
      <c r="H40" s="100" t="s">
        <v>1327</v>
      </c>
      <c r="I40" s="100" t="s">
        <v>1327</v>
      </c>
      <c r="J40" s="100" t="s">
        <v>1327</v>
      </c>
    </row>
    <row r="41" spans="1:10" ht="24.75" customHeight="1">
      <c r="A41" s="67"/>
      <c r="B41" s="67"/>
      <c r="C41" s="67"/>
      <c r="D41" s="68" t="s">
        <v>1126</v>
      </c>
      <c r="E41" s="66">
        <v>0.65</v>
      </c>
      <c r="F41" s="66">
        <v>0</v>
      </c>
      <c r="G41" s="66">
        <v>0</v>
      </c>
      <c r="H41" s="66">
        <v>0</v>
      </c>
      <c r="I41" s="66">
        <v>0</v>
      </c>
      <c r="J41" s="66">
        <v>0.65</v>
      </c>
    </row>
    <row r="42" spans="1:10" ht="24.75" customHeight="1">
      <c r="A42" s="67" t="s">
        <v>1123</v>
      </c>
      <c r="B42" s="67" t="s">
        <v>1089</v>
      </c>
      <c r="C42" s="67" t="s">
        <v>1083</v>
      </c>
      <c r="D42" s="68" t="s">
        <v>1279</v>
      </c>
      <c r="E42" s="100" t="s">
        <v>1327</v>
      </c>
      <c r="F42" s="100" t="s">
        <v>1327</v>
      </c>
      <c r="G42" s="100" t="s">
        <v>1327</v>
      </c>
      <c r="H42" s="100" t="s">
        <v>1327</v>
      </c>
      <c r="I42" s="100" t="s">
        <v>1327</v>
      </c>
      <c r="J42" s="100" t="s">
        <v>1327</v>
      </c>
    </row>
    <row r="43" spans="1:10" ht="24.75" customHeight="1">
      <c r="A43" s="67"/>
      <c r="B43" s="67"/>
      <c r="C43" s="67"/>
      <c r="D43" s="68" t="s">
        <v>1127</v>
      </c>
      <c r="E43" s="66">
        <v>0.65</v>
      </c>
      <c r="F43" s="66">
        <v>0</v>
      </c>
      <c r="G43" s="66">
        <v>0</v>
      </c>
      <c r="H43" s="66">
        <v>0</v>
      </c>
      <c r="I43" s="66">
        <v>0</v>
      </c>
      <c r="J43" s="66">
        <v>0.65</v>
      </c>
    </row>
    <row r="44" spans="1:10" ht="24.75" customHeight="1">
      <c r="A44" s="67" t="s">
        <v>1123</v>
      </c>
      <c r="B44" s="67" t="s">
        <v>1089</v>
      </c>
      <c r="C44" s="67" t="s">
        <v>1083</v>
      </c>
      <c r="D44" s="68" t="s">
        <v>1279</v>
      </c>
      <c r="E44" s="100" t="s">
        <v>1327</v>
      </c>
      <c r="F44" s="100" t="s">
        <v>1327</v>
      </c>
      <c r="G44" s="100" t="s">
        <v>1327</v>
      </c>
      <c r="H44" s="100" t="s">
        <v>1327</v>
      </c>
      <c r="I44" s="100" t="s">
        <v>1327</v>
      </c>
      <c r="J44" s="100" t="s">
        <v>1327</v>
      </c>
    </row>
    <row r="45" spans="1:10" ht="24.75" customHeight="1">
      <c r="A45" s="67"/>
      <c r="B45" s="67"/>
      <c r="C45" s="67"/>
      <c r="D45" s="68" t="s">
        <v>1129</v>
      </c>
      <c r="E45" s="66">
        <v>0.78</v>
      </c>
      <c r="F45" s="66">
        <v>0</v>
      </c>
      <c r="G45" s="66">
        <v>0</v>
      </c>
      <c r="H45" s="66">
        <v>0</v>
      </c>
      <c r="I45" s="66">
        <v>0</v>
      </c>
      <c r="J45" s="66">
        <v>0.78</v>
      </c>
    </row>
    <row r="46" spans="1:10" ht="24.75" customHeight="1">
      <c r="A46" s="67" t="s">
        <v>1123</v>
      </c>
      <c r="B46" s="67" t="s">
        <v>1089</v>
      </c>
      <c r="C46" s="67" t="s">
        <v>1083</v>
      </c>
      <c r="D46" s="68" t="s">
        <v>1279</v>
      </c>
      <c r="E46" s="100" t="s">
        <v>1327</v>
      </c>
      <c r="F46" s="100" t="s">
        <v>1327</v>
      </c>
      <c r="G46" s="100" t="s">
        <v>1327</v>
      </c>
      <c r="H46" s="100" t="s">
        <v>1327</v>
      </c>
      <c r="I46" s="100" t="s">
        <v>1327</v>
      </c>
      <c r="J46" s="100" t="s">
        <v>1327</v>
      </c>
    </row>
    <row r="47" spans="1:10" ht="24.75" customHeight="1">
      <c r="A47" s="67"/>
      <c r="B47" s="67"/>
      <c r="C47" s="67"/>
      <c r="D47" s="68" t="s">
        <v>1130</v>
      </c>
      <c r="E47" s="66">
        <v>1.62</v>
      </c>
      <c r="F47" s="66">
        <v>0</v>
      </c>
      <c r="G47" s="66">
        <v>0</v>
      </c>
      <c r="H47" s="66">
        <v>0</v>
      </c>
      <c r="I47" s="66">
        <v>0</v>
      </c>
      <c r="J47" s="66">
        <v>1.62</v>
      </c>
    </row>
    <row r="48" spans="1:10" ht="24.75" customHeight="1">
      <c r="A48" s="67" t="s">
        <v>1123</v>
      </c>
      <c r="B48" s="67" t="s">
        <v>1131</v>
      </c>
      <c r="C48" s="67" t="s">
        <v>1083</v>
      </c>
      <c r="D48" s="68" t="s">
        <v>1280</v>
      </c>
      <c r="E48" s="100" t="s">
        <v>1327</v>
      </c>
      <c r="F48" s="100" t="s">
        <v>1327</v>
      </c>
      <c r="G48" s="100" t="s">
        <v>1327</v>
      </c>
      <c r="H48" s="100" t="s">
        <v>1327</v>
      </c>
      <c r="I48" s="100" t="s">
        <v>1327</v>
      </c>
      <c r="J48" s="100" t="s">
        <v>1327</v>
      </c>
    </row>
    <row r="49" spans="1:10" ht="24.75" customHeight="1">
      <c r="A49" s="67"/>
      <c r="B49" s="67"/>
      <c r="C49" s="67"/>
      <c r="D49" s="68" t="s">
        <v>1133</v>
      </c>
      <c r="E49" s="66">
        <v>3.18</v>
      </c>
      <c r="F49" s="66">
        <v>0</v>
      </c>
      <c r="G49" s="66">
        <v>0</v>
      </c>
      <c r="H49" s="66">
        <v>0</v>
      </c>
      <c r="I49" s="66">
        <v>0</v>
      </c>
      <c r="J49" s="66">
        <v>3.18</v>
      </c>
    </row>
    <row r="50" spans="1:10" ht="24.75" customHeight="1">
      <c r="A50" s="67" t="s">
        <v>1085</v>
      </c>
      <c r="B50" s="67" t="s">
        <v>1083</v>
      </c>
      <c r="C50" s="67" t="s">
        <v>1083</v>
      </c>
      <c r="D50" s="68" t="s">
        <v>1281</v>
      </c>
      <c r="E50" s="66">
        <v>3.18</v>
      </c>
      <c r="F50" s="66">
        <v>0</v>
      </c>
      <c r="G50" s="66">
        <v>0</v>
      </c>
      <c r="H50" s="66">
        <v>0</v>
      </c>
      <c r="I50" s="66">
        <v>0</v>
      </c>
      <c r="J50" s="66">
        <v>3.18</v>
      </c>
    </row>
    <row r="51" spans="1:10" ht="24.75" customHeight="1">
      <c r="A51" s="67"/>
      <c r="B51" s="67"/>
      <c r="C51" s="67"/>
      <c r="D51" s="68" t="s">
        <v>1135</v>
      </c>
      <c r="E51" s="66">
        <v>5.11</v>
      </c>
      <c r="F51" s="66">
        <v>0</v>
      </c>
      <c r="G51" s="66">
        <v>0</v>
      </c>
      <c r="H51" s="66">
        <v>0</v>
      </c>
      <c r="I51" s="66">
        <v>0</v>
      </c>
      <c r="J51" s="66">
        <v>5.11</v>
      </c>
    </row>
    <row r="52" spans="1:10" ht="24.75" customHeight="1">
      <c r="A52" s="67" t="s">
        <v>1085</v>
      </c>
      <c r="B52" s="67" t="s">
        <v>1089</v>
      </c>
      <c r="C52" s="67" t="s">
        <v>1083</v>
      </c>
      <c r="D52" s="68" t="s">
        <v>1282</v>
      </c>
      <c r="E52" s="66">
        <v>5.11</v>
      </c>
      <c r="F52" s="66">
        <v>0</v>
      </c>
      <c r="G52" s="66">
        <v>0</v>
      </c>
      <c r="H52" s="66">
        <v>0</v>
      </c>
      <c r="I52" s="66">
        <v>0</v>
      </c>
      <c r="J52" s="66">
        <v>5.11</v>
      </c>
    </row>
    <row r="53" spans="1:10" ht="24.75" customHeight="1">
      <c r="A53" s="67"/>
      <c r="B53" s="67"/>
      <c r="C53" s="67"/>
      <c r="D53" s="68" t="s">
        <v>1137</v>
      </c>
      <c r="E53" s="66">
        <v>4.04</v>
      </c>
      <c r="F53" s="66">
        <v>0</v>
      </c>
      <c r="G53" s="66">
        <v>0</v>
      </c>
      <c r="H53" s="66">
        <v>0</v>
      </c>
      <c r="I53" s="66">
        <v>0</v>
      </c>
      <c r="J53" s="66">
        <v>4.04</v>
      </c>
    </row>
    <row r="54" spans="1:10" ht="24.75" customHeight="1">
      <c r="A54" s="67" t="s">
        <v>1081</v>
      </c>
      <c r="B54" s="67" t="s">
        <v>1131</v>
      </c>
      <c r="C54" s="67" t="s">
        <v>1083</v>
      </c>
      <c r="D54" s="68" t="s">
        <v>1283</v>
      </c>
      <c r="E54" s="66">
        <v>4.04</v>
      </c>
      <c r="F54" s="66">
        <v>0</v>
      </c>
      <c r="G54" s="66">
        <v>0</v>
      </c>
      <c r="H54" s="66">
        <v>0</v>
      </c>
      <c r="I54" s="66">
        <v>0</v>
      </c>
      <c r="J54" s="66">
        <v>4.04</v>
      </c>
    </row>
    <row r="55" spans="1:10" ht="24.75" customHeight="1">
      <c r="A55" s="67"/>
      <c r="B55" s="67"/>
      <c r="C55" s="67"/>
      <c r="D55" s="68" t="s">
        <v>1141</v>
      </c>
      <c r="E55" s="66">
        <v>2.79</v>
      </c>
      <c r="F55" s="66">
        <v>0</v>
      </c>
      <c r="G55" s="66">
        <v>0</v>
      </c>
      <c r="H55" s="66">
        <v>0</v>
      </c>
      <c r="I55" s="66">
        <v>0</v>
      </c>
      <c r="J55" s="66">
        <v>2.79</v>
      </c>
    </row>
    <row r="56" spans="1:10" ht="24.75" customHeight="1">
      <c r="A56" s="67" t="s">
        <v>1142</v>
      </c>
      <c r="B56" s="67" t="s">
        <v>1083</v>
      </c>
      <c r="C56" s="67" t="s">
        <v>1083</v>
      </c>
      <c r="D56" s="68" t="s">
        <v>1284</v>
      </c>
      <c r="E56" s="66">
        <v>2.79</v>
      </c>
      <c r="F56" s="66">
        <v>0</v>
      </c>
      <c r="G56" s="66">
        <v>0</v>
      </c>
      <c r="H56" s="66">
        <v>0</v>
      </c>
      <c r="I56" s="66">
        <v>0</v>
      </c>
      <c r="J56" s="66">
        <v>2.79</v>
      </c>
    </row>
    <row r="57" spans="1:10" ht="24.75" customHeight="1">
      <c r="A57" s="67"/>
      <c r="B57" s="67"/>
      <c r="C57" s="67"/>
      <c r="D57" s="68" t="s">
        <v>1144</v>
      </c>
      <c r="E57" s="66">
        <v>1.95</v>
      </c>
      <c r="F57" s="66">
        <v>0</v>
      </c>
      <c r="G57" s="66">
        <v>0</v>
      </c>
      <c r="H57" s="66">
        <v>0</v>
      </c>
      <c r="I57" s="66">
        <v>0</v>
      </c>
      <c r="J57" s="66">
        <v>1.95</v>
      </c>
    </row>
    <row r="58" spans="1:10" ht="24.75" customHeight="1">
      <c r="A58" s="67" t="s">
        <v>1145</v>
      </c>
      <c r="B58" s="67" t="s">
        <v>1083</v>
      </c>
      <c r="C58" s="67" t="s">
        <v>1083</v>
      </c>
      <c r="D58" s="68" t="s">
        <v>1285</v>
      </c>
      <c r="E58" s="66">
        <v>1.95</v>
      </c>
      <c r="F58" s="66">
        <v>0</v>
      </c>
      <c r="G58" s="66">
        <v>0</v>
      </c>
      <c r="H58" s="66">
        <v>0</v>
      </c>
      <c r="I58" s="66">
        <v>0</v>
      </c>
      <c r="J58" s="66">
        <v>1.95</v>
      </c>
    </row>
    <row r="59" spans="1:10" ht="24.75" customHeight="1">
      <c r="A59" s="67"/>
      <c r="B59" s="67"/>
      <c r="C59" s="67"/>
      <c r="D59" s="68" t="s">
        <v>1147</v>
      </c>
      <c r="E59" s="66">
        <v>3</v>
      </c>
      <c r="F59" s="66">
        <v>0</v>
      </c>
      <c r="G59" s="66">
        <v>0</v>
      </c>
      <c r="H59" s="66">
        <v>0</v>
      </c>
      <c r="I59" s="66">
        <v>0</v>
      </c>
      <c r="J59" s="66">
        <v>3</v>
      </c>
    </row>
    <row r="60" spans="1:10" ht="24.75" customHeight="1">
      <c r="A60" s="67" t="s">
        <v>1148</v>
      </c>
      <c r="B60" s="67" t="s">
        <v>1083</v>
      </c>
      <c r="C60" s="67" t="s">
        <v>1083</v>
      </c>
      <c r="D60" s="68" t="s">
        <v>1286</v>
      </c>
      <c r="E60" s="66">
        <v>3</v>
      </c>
      <c r="F60" s="66">
        <v>0</v>
      </c>
      <c r="G60" s="66">
        <v>0</v>
      </c>
      <c r="H60" s="66">
        <v>0</v>
      </c>
      <c r="I60" s="66">
        <v>0</v>
      </c>
      <c r="J60" s="66">
        <v>3</v>
      </c>
    </row>
    <row r="61" spans="1:10" ht="24.75" customHeight="1">
      <c r="A61" s="67"/>
      <c r="B61" s="67"/>
      <c r="C61" s="67"/>
      <c r="D61" s="68" t="s">
        <v>1150</v>
      </c>
      <c r="E61" s="66">
        <v>2.97</v>
      </c>
      <c r="F61" s="66">
        <v>0</v>
      </c>
      <c r="G61" s="66">
        <v>0</v>
      </c>
      <c r="H61" s="66">
        <v>0</v>
      </c>
      <c r="I61" s="66">
        <v>0</v>
      </c>
      <c r="J61" s="66">
        <v>2.97</v>
      </c>
    </row>
    <row r="62" spans="1:10" ht="24.75" customHeight="1">
      <c r="A62" s="67" t="s">
        <v>1151</v>
      </c>
      <c r="B62" s="67" t="s">
        <v>1082</v>
      </c>
      <c r="C62" s="67" t="s">
        <v>1083</v>
      </c>
      <c r="D62" s="68" t="s">
        <v>1287</v>
      </c>
      <c r="E62" s="66">
        <v>2.97</v>
      </c>
      <c r="F62" s="66">
        <v>0</v>
      </c>
      <c r="G62" s="66">
        <v>0</v>
      </c>
      <c r="H62" s="66">
        <v>0</v>
      </c>
      <c r="I62" s="66">
        <v>0</v>
      </c>
      <c r="J62" s="66">
        <v>2.97</v>
      </c>
    </row>
    <row r="63" spans="1:10" ht="24.75" customHeight="1">
      <c r="A63" s="67"/>
      <c r="B63" s="67"/>
      <c r="C63" s="67"/>
      <c r="D63" s="68" t="s">
        <v>1153</v>
      </c>
      <c r="E63" s="66">
        <v>2.08</v>
      </c>
      <c r="F63" s="66">
        <v>0</v>
      </c>
      <c r="G63" s="66">
        <v>0</v>
      </c>
      <c r="H63" s="66">
        <v>0</v>
      </c>
      <c r="I63" s="66">
        <v>0</v>
      </c>
      <c r="J63" s="66">
        <v>2.08</v>
      </c>
    </row>
    <row r="64" spans="1:10" ht="24.75" customHeight="1">
      <c r="A64" s="67" t="s">
        <v>1085</v>
      </c>
      <c r="B64" s="67" t="s">
        <v>1083</v>
      </c>
      <c r="C64" s="67" t="s">
        <v>1083</v>
      </c>
      <c r="D64" s="68" t="s">
        <v>1281</v>
      </c>
      <c r="E64" s="66">
        <v>2.08</v>
      </c>
      <c r="F64" s="66">
        <v>0</v>
      </c>
      <c r="G64" s="66">
        <v>0</v>
      </c>
      <c r="H64" s="66">
        <v>0</v>
      </c>
      <c r="I64" s="66">
        <v>0</v>
      </c>
      <c r="J64" s="66">
        <v>2.08</v>
      </c>
    </row>
    <row r="65" spans="1:10" ht="24.75" customHeight="1">
      <c r="A65" s="67"/>
      <c r="B65" s="67"/>
      <c r="C65" s="67"/>
      <c r="D65" s="68" t="s">
        <v>1156</v>
      </c>
      <c r="E65" s="66">
        <v>1.49</v>
      </c>
      <c r="F65" s="66">
        <v>0</v>
      </c>
      <c r="G65" s="66">
        <v>0</v>
      </c>
      <c r="H65" s="66">
        <v>0</v>
      </c>
      <c r="I65" s="66">
        <v>0</v>
      </c>
      <c r="J65" s="66">
        <v>1.49</v>
      </c>
    </row>
    <row r="66" spans="1:10" ht="24.75" customHeight="1">
      <c r="A66" s="67" t="s">
        <v>1154</v>
      </c>
      <c r="B66" s="67" t="s">
        <v>1100</v>
      </c>
      <c r="C66" s="67" t="s">
        <v>1131</v>
      </c>
      <c r="D66" s="68" t="s">
        <v>1288</v>
      </c>
      <c r="E66" s="66">
        <v>1.49</v>
      </c>
      <c r="F66" s="66">
        <v>0</v>
      </c>
      <c r="G66" s="66">
        <v>0</v>
      </c>
      <c r="H66" s="66">
        <v>0</v>
      </c>
      <c r="I66" s="66">
        <v>0</v>
      </c>
      <c r="J66" s="66">
        <v>1.49</v>
      </c>
    </row>
    <row r="67" spans="1:10" ht="24.75" customHeight="1">
      <c r="A67" s="67"/>
      <c r="B67" s="67"/>
      <c r="C67" s="67"/>
      <c r="D67" s="68" t="s">
        <v>1158</v>
      </c>
      <c r="E67" s="66">
        <v>2.53</v>
      </c>
      <c r="F67" s="66">
        <v>0</v>
      </c>
      <c r="G67" s="66">
        <v>0</v>
      </c>
      <c r="H67" s="66">
        <v>0</v>
      </c>
      <c r="I67" s="66">
        <v>0</v>
      </c>
      <c r="J67" s="66">
        <v>2.53</v>
      </c>
    </row>
    <row r="68" spans="1:10" ht="24.75" customHeight="1">
      <c r="A68" s="67" t="s">
        <v>1154</v>
      </c>
      <c r="B68" s="67" t="s">
        <v>1100</v>
      </c>
      <c r="C68" s="67" t="s">
        <v>1086</v>
      </c>
      <c r="D68" s="68" t="s">
        <v>1289</v>
      </c>
      <c r="E68" s="66">
        <v>2.53</v>
      </c>
      <c r="F68" s="66">
        <v>0</v>
      </c>
      <c r="G68" s="66">
        <v>0</v>
      </c>
      <c r="H68" s="66">
        <v>0</v>
      </c>
      <c r="I68" s="66">
        <v>0</v>
      </c>
      <c r="J68" s="66">
        <v>2.53</v>
      </c>
    </row>
    <row r="69" spans="1:10" ht="24.75" customHeight="1">
      <c r="A69" s="67"/>
      <c r="B69" s="67"/>
      <c r="C69" s="67"/>
      <c r="D69" s="68" t="s">
        <v>1160</v>
      </c>
      <c r="E69" s="66">
        <v>3.23</v>
      </c>
      <c r="F69" s="66">
        <v>0</v>
      </c>
      <c r="G69" s="66">
        <v>0</v>
      </c>
      <c r="H69" s="66">
        <v>0</v>
      </c>
      <c r="I69" s="66">
        <v>0</v>
      </c>
      <c r="J69" s="66">
        <v>3.23</v>
      </c>
    </row>
    <row r="70" spans="1:10" ht="24.75" customHeight="1">
      <c r="A70" s="67" t="s">
        <v>1092</v>
      </c>
      <c r="B70" s="67" t="s">
        <v>1083</v>
      </c>
      <c r="C70" s="67" t="s">
        <v>1083</v>
      </c>
      <c r="D70" s="68" t="s">
        <v>1290</v>
      </c>
      <c r="E70" s="66">
        <v>3.23</v>
      </c>
      <c r="F70" s="66">
        <v>0</v>
      </c>
      <c r="G70" s="66">
        <v>0</v>
      </c>
      <c r="H70" s="66">
        <v>0</v>
      </c>
      <c r="I70" s="66">
        <v>0</v>
      </c>
      <c r="J70" s="66">
        <v>3.23</v>
      </c>
    </row>
    <row r="71" spans="1:10" ht="24.75" customHeight="1">
      <c r="A71" s="67"/>
      <c r="B71" s="67"/>
      <c r="C71" s="67"/>
      <c r="D71" s="68" t="s">
        <v>1162</v>
      </c>
      <c r="E71" s="66">
        <v>28.81</v>
      </c>
      <c r="F71" s="66">
        <v>0</v>
      </c>
      <c r="G71" s="66">
        <v>0</v>
      </c>
      <c r="H71" s="66">
        <v>0</v>
      </c>
      <c r="I71" s="66">
        <v>0</v>
      </c>
      <c r="J71" s="66">
        <v>28.81</v>
      </c>
    </row>
    <row r="72" spans="1:10" ht="24.75" customHeight="1">
      <c r="A72" s="67" t="s">
        <v>1092</v>
      </c>
      <c r="B72" s="67" t="s">
        <v>1089</v>
      </c>
      <c r="C72" s="67" t="s">
        <v>1083</v>
      </c>
      <c r="D72" s="68" t="s">
        <v>1291</v>
      </c>
      <c r="E72" s="66">
        <v>28.81</v>
      </c>
      <c r="F72" s="66">
        <v>0</v>
      </c>
      <c r="G72" s="66">
        <v>0</v>
      </c>
      <c r="H72" s="66">
        <v>0</v>
      </c>
      <c r="I72" s="66">
        <v>0</v>
      </c>
      <c r="J72" s="66">
        <v>28.81</v>
      </c>
    </row>
    <row r="73" spans="1:10" ht="24.75" customHeight="1">
      <c r="A73" s="67"/>
      <c r="B73" s="67"/>
      <c r="C73" s="67"/>
      <c r="D73" s="68" t="s">
        <v>1164</v>
      </c>
      <c r="E73" s="66">
        <v>3.23</v>
      </c>
      <c r="F73" s="66">
        <v>0</v>
      </c>
      <c r="G73" s="66">
        <v>0</v>
      </c>
      <c r="H73" s="66">
        <v>0</v>
      </c>
      <c r="I73" s="66">
        <v>0</v>
      </c>
      <c r="J73" s="66">
        <v>3.23</v>
      </c>
    </row>
    <row r="74" spans="1:10" ht="24.75" customHeight="1">
      <c r="A74" s="67" t="s">
        <v>1092</v>
      </c>
      <c r="B74" s="67" t="s">
        <v>1100</v>
      </c>
      <c r="C74" s="67" t="s">
        <v>1083</v>
      </c>
      <c r="D74" s="68" t="s">
        <v>1292</v>
      </c>
      <c r="E74" s="66">
        <v>3.23</v>
      </c>
      <c r="F74" s="66">
        <v>0</v>
      </c>
      <c r="G74" s="66">
        <v>0</v>
      </c>
      <c r="H74" s="66">
        <v>0</v>
      </c>
      <c r="I74" s="66">
        <v>0</v>
      </c>
      <c r="J74" s="66">
        <v>3.23</v>
      </c>
    </row>
    <row r="75" spans="1:10" ht="24.75" customHeight="1">
      <c r="A75" s="67"/>
      <c r="B75" s="67"/>
      <c r="C75" s="67"/>
      <c r="D75" s="68" t="s">
        <v>1166</v>
      </c>
      <c r="E75" s="66">
        <v>1.17</v>
      </c>
      <c r="F75" s="66">
        <v>0</v>
      </c>
      <c r="G75" s="66">
        <v>0</v>
      </c>
      <c r="H75" s="66">
        <v>0</v>
      </c>
      <c r="I75" s="66">
        <v>0</v>
      </c>
      <c r="J75" s="66">
        <v>1.17</v>
      </c>
    </row>
    <row r="76" spans="1:10" ht="24.75" customHeight="1">
      <c r="A76" s="67" t="s">
        <v>1092</v>
      </c>
      <c r="B76" s="67" t="s">
        <v>1167</v>
      </c>
      <c r="C76" s="67" t="s">
        <v>1083</v>
      </c>
      <c r="D76" s="68" t="s">
        <v>1293</v>
      </c>
      <c r="E76" s="66">
        <v>1.17</v>
      </c>
      <c r="F76" s="66">
        <v>0</v>
      </c>
      <c r="G76" s="66">
        <v>0</v>
      </c>
      <c r="H76" s="66">
        <v>0</v>
      </c>
      <c r="I76" s="66">
        <v>0</v>
      </c>
      <c r="J76" s="66">
        <v>1.17</v>
      </c>
    </row>
    <row r="77" spans="1:10" ht="24.75" customHeight="1">
      <c r="A77" s="67"/>
      <c r="B77" s="67"/>
      <c r="C77" s="67"/>
      <c r="D77" s="68" t="s">
        <v>1169</v>
      </c>
      <c r="E77" s="66">
        <v>0.52</v>
      </c>
      <c r="F77" s="66">
        <v>0</v>
      </c>
      <c r="G77" s="66">
        <v>0</v>
      </c>
      <c r="H77" s="66">
        <v>0</v>
      </c>
      <c r="I77" s="66">
        <v>0</v>
      </c>
      <c r="J77" s="66">
        <v>0.52</v>
      </c>
    </row>
    <row r="78" spans="1:10" ht="24.75" customHeight="1">
      <c r="A78" s="67" t="s">
        <v>1092</v>
      </c>
      <c r="B78" s="67" t="s">
        <v>1082</v>
      </c>
      <c r="C78" s="67" t="s">
        <v>1089</v>
      </c>
      <c r="D78" s="68" t="s">
        <v>1294</v>
      </c>
      <c r="E78" s="66">
        <v>0.52</v>
      </c>
      <c r="F78" s="66">
        <v>0</v>
      </c>
      <c r="G78" s="66">
        <v>0</v>
      </c>
      <c r="H78" s="66">
        <v>0</v>
      </c>
      <c r="I78" s="66">
        <v>0</v>
      </c>
      <c r="J78" s="66">
        <v>0.52</v>
      </c>
    </row>
    <row r="79" spans="1:10" ht="24.75" customHeight="1">
      <c r="A79" s="67"/>
      <c r="B79" s="67"/>
      <c r="C79" s="67"/>
      <c r="D79" s="68" t="s">
        <v>1171</v>
      </c>
      <c r="E79" s="66">
        <v>0.91</v>
      </c>
      <c r="F79" s="66">
        <v>0</v>
      </c>
      <c r="G79" s="66">
        <v>0</v>
      </c>
      <c r="H79" s="66">
        <v>0</v>
      </c>
      <c r="I79" s="66">
        <v>0</v>
      </c>
      <c r="J79" s="66">
        <v>0.91</v>
      </c>
    </row>
    <row r="80" spans="1:10" ht="24.75" customHeight="1">
      <c r="A80" s="67" t="s">
        <v>1092</v>
      </c>
      <c r="B80" s="67" t="s">
        <v>1082</v>
      </c>
      <c r="C80" s="67" t="s">
        <v>1089</v>
      </c>
      <c r="D80" s="68" t="s">
        <v>1294</v>
      </c>
      <c r="E80" s="66">
        <v>0.91</v>
      </c>
      <c r="F80" s="66">
        <v>0</v>
      </c>
      <c r="G80" s="66">
        <v>0</v>
      </c>
      <c r="H80" s="66">
        <v>0</v>
      </c>
      <c r="I80" s="66">
        <v>0</v>
      </c>
      <c r="J80" s="66">
        <v>0.91</v>
      </c>
    </row>
    <row r="81" spans="1:10" ht="24.75" customHeight="1">
      <c r="A81" s="67"/>
      <c r="B81" s="67"/>
      <c r="C81" s="67"/>
      <c r="D81" s="68" t="s">
        <v>1172</v>
      </c>
      <c r="E81" s="66">
        <v>2.01</v>
      </c>
      <c r="F81" s="66">
        <v>0</v>
      </c>
      <c r="G81" s="66">
        <v>0</v>
      </c>
      <c r="H81" s="66">
        <v>0</v>
      </c>
      <c r="I81" s="66">
        <v>0</v>
      </c>
      <c r="J81" s="66">
        <v>2.01</v>
      </c>
    </row>
    <row r="82" spans="1:10" ht="24.75" customHeight="1">
      <c r="A82" s="67" t="s">
        <v>1092</v>
      </c>
      <c r="B82" s="67" t="s">
        <v>1082</v>
      </c>
      <c r="C82" s="67" t="s">
        <v>1089</v>
      </c>
      <c r="D82" s="68" t="s">
        <v>1294</v>
      </c>
      <c r="E82" s="66">
        <v>2.01</v>
      </c>
      <c r="F82" s="66">
        <v>0</v>
      </c>
      <c r="G82" s="66">
        <v>0</v>
      </c>
      <c r="H82" s="66">
        <v>0</v>
      </c>
      <c r="I82" s="66">
        <v>0</v>
      </c>
      <c r="J82" s="66">
        <v>2.01</v>
      </c>
    </row>
    <row r="83" spans="1:10" ht="24.75" customHeight="1">
      <c r="A83" s="67"/>
      <c r="B83" s="67"/>
      <c r="C83" s="67"/>
      <c r="D83" s="68" t="s">
        <v>1173</v>
      </c>
      <c r="E83" s="66">
        <v>4.39</v>
      </c>
      <c r="F83" s="66">
        <v>0</v>
      </c>
      <c r="G83" s="66">
        <v>0</v>
      </c>
      <c r="H83" s="66">
        <v>0</v>
      </c>
      <c r="I83" s="66">
        <v>0</v>
      </c>
      <c r="J83" s="66">
        <v>4.39</v>
      </c>
    </row>
    <row r="84" spans="1:10" ht="24.75" customHeight="1">
      <c r="A84" s="67" t="s">
        <v>1092</v>
      </c>
      <c r="B84" s="67" t="s">
        <v>1082</v>
      </c>
      <c r="C84" s="67" t="s">
        <v>1089</v>
      </c>
      <c r="D84" s="68" t="s">
        <v>1294</v>
      </c>
      <c r="E84" s="66">
        <v>4.39</v>
      </c>
      <c r="F84" s="66">
        <v>0</v>
      </c>
      <c r="G84" s="66">
        <v>0</v>
      </c>
      <c r="H84" s="66">
        <v>0</v>
      </c>
      <c r="I84" s="66">
        <v>0</v>
      </c>
      <c r="J84" s="66">
        <v>4.39</v>
      </c>
    </row>
    <row r="85" spans="1:10" ht="24.75" customHeight="1">
      <c r="A85" s="67"/>
      <c r="B85" s="67"/>
      <c r="C85" s="67"/>
      <c r="D85" s="68" t="s">
        <v>1174</v>
      </c>
      <c r="E85" s="66">
        <v>1.3</v>
      </c>
      <c r="F85" s="66">
        <v>0</v>
      </c>
      <c r="G85" s="66">
        <v>0</v>
      </c>
      <c r="H85" s="66">
        <v>0</v>
      </c>
      <c r="I85" s="66">
        <v>0</v>
      </c>
      <c r="J85" s="66">
        <v>1.3</v>
      </c>
    </row>
    <row r="86" spans="1:10" ht="24.75" customHeight="1">
      <c r="A86" s="67" t="s">
        <v>1092</v>
      </c>
      <c r="B86" s="67" t="s">
        <v>1082</v>
      </c>
      <c r="C86" s="67" t="s">
        <v>1089</v>
      </c>
      <c r="D86" s="68" t="s">
        <v>1294</v>
      </c>
      <c r="E86" s="66">
        <v>1.3</v>
      </c>
      <c r="F86" s="66">
        <v>0</v>
      </c>
      <c r="G86" s="66">
        <v>0</v>
      </c>
      <c r="H86" s="66">
        <v>0</v>
      </c>
      <c r="I86" s="66">
        <v>0</v>
      </c>
      <c r="J86" s="66">
        <v>1.3</v>
      </c>
    </row>
    <row r="87" spans="1:10" ht="24.75" customHeight="1">
      <c r="A87" s="67"/>
      <c r="B87" s="67"/>
      <c r="C87" s="67"/>
      <c r="D87" s="68" t="s">
        <v>1175</v>
      </c>
      <c r="E87" s="66">
        <v>3.1</v>
      </c>
      <c r="F87" s="66">
        <v>0</v>
      </c>
      <c r="G87" s="66">
        <v>0</v>
      </c>
      <c r="H87" s="66">
        <v>0</v>
      </c>
      <c r="I87" s="66">
        <v>0</v>
      </c>
      <c r="J87" s="66">
        <v>3.1</v>
      </c>
    </row>
    <row r="88" spans="1:10" ht="24.75" customHeight="1">
      <c r="A88" s="67" t="s">
        <v>1092</v>
      </c>
      <c r="B88" s="67" t="s">
        <v>1082</v>
      </c>
      <c r="C88" s="67" t="s">
        <v>1089</v>
      </c>
      <c r="D88" s="68" t="s">
        <v>1294</v>
      </c>
      <c r="E88" s="66">
        <v>3.1</v>
      </c>
      <c r="F88" s="66">
        <v>0</v>
      </c>
      <c r="G88" s="66">
        <v>0</v>
      </c>
      <c r="H88" s="66">
        <v>0</v>
      </c>
      <c r="I88" s="66">
        <v>0</v>
      </c>
      <c r="J88" s="66">
        <v>3.1</v>
      </c>
    </row>
    <row r="89" spans="1:10" ht="24.75" customHeight="1">
      <c r="A89" s="67"/>
      <c r="B89" s="67"/>
      <c r="C89" s="67"/>
      <c r="D89" s="68" t="s">
        <v>1176</v>
      </c>
      <c r="E89" s="66">
        <v>1.04</v>
      </c>
      <c r="F89" s="66">
        <v>0</v>
      </c>
      <c r="G89" s="66">
        <v>0</v>
      </c>
      <c r="H89" s="66">
        <v>0</v>
      </c>
      <c r="I89" s="66">
        <v>0</v>
      </c>
      <c r="J89" s="66">
        <v>1.04</v>
      </c>
    </row>
    <row r="90" spans="1:10" ht="24.75" customHeight="1">
      <c r="A90" s="67" t="s">
        <v>1092</v>
      </c>
      <c r="B90" s="67" t="s">
        <v>1082</v>
      </c>
      <c r="C90" s="67" t="s">
        <v>1089</v>
      </c>
      <c r="D90" s="68" t="s">
        <v>1294</v>
      </c>
      <c r="E90" s="66">
        <v>1.04</v>
      </c>
      <c r="F90" s="66">
        <v>0</v>
      </c>
      <c r="G90" s="66">
        <v>0</v>
      </c>
      <c r="H90" s="66">
        <v>0</v>
      </c>
      <c r="I90" s="66">
        <v>0</v>
      </c>
      <c r="J90" s="66">
        <v>1.04</v>
      </c>
    </row>
    <row r="91" spans="1:10" ht="24.75" customHeight="1">
      <c r="A91" s="67"/>
      <c r="B91" s="67"/>
      <c r="C91" s="67"/>
      <c r="D91" s="68" t="s">
        <v>1177</v>
      </c>
      <c r="E91" s="66">
        <v>0.78</v>
      </c>
      <c r="F91" s="66">
        <v>0</v>
      </c>
      <c r="G91" s="66">
        <v>0</v>
      </c>
      <c r="H91" s="66">
        <v>0</v>
      </c>
      <c r="I91" s="66">
        <v>0</v>
      </c>
      <c r="J91" s="66">
        <v>0.78</v>
      </c>
    </row>
    <row r="92" spans="1:10" ht="24.75" customHeight="1">
      <c r="A92" s="67" t="s">
        <v>1178</v>
      </c>
      <c r="B92" s="67" t="s">
        <v>1131</v>
      </c>
      <c r="C92" s="67" t="s">
        <v>1083</v>
      </c>
      <c r="D92" s="68" t="s">
        <v>1295</v>
      </c>
      <c r="E92" s="66">
        <v>0.78</v>
      </c>
      <c r="F92" s="66">
        <v>0</v>
      </c>
      <c r="G92" s="66">
        <v>0</v>
      </c>
      <c r="H92" s="66">
        <v>0</v>
      </c>
      <c r="I92" s="66">
        <v>0</v>
      </c>
      <c r="J92" s="66">
        <v>0.78</v>
      </c>
    </row>
    <row r="93" spans="1:10" ht="24.75" customHeight="1">
      <c r="A93" s="67"/>
      <c r="B93" s="67"/>
      <c r="C93" s="67"/>
      <c r="D93" s="68" t="s">
        <v>1180</v>
      </c>
      <c r="E93" s="66">
        <v>0.65</v>
      </c>
      <c r="F93" s="66">
        <v>0</v>
      </c>
      <c r="G93" s="66">
        <v>0</v>
      </c>
      <c r="H93" s="66">
        <v>0</v>
      </c>
      <c r="I93" s="66">
        <v>0</v>
      </c>
      <c r="J93" s="66">
        <v>0.65</v>
      </c>
    </row>
    <row r="94" spans="1:10" ht="24.75" customHeight="1">
      <c r="A94" s="67" t="s">
        <v>1081</v>
      </c>
      <c r="B94" s="67" t="s">
        <v>1181</v>
      </c>
      <c r="C94" s="67" t="s">
        <v>1083</v>
      </c>
      <c r="D94" s="68" t="s">
        <v>1296</v>
      </c>
      <c r="E94" s="66">
        <v>0.65</v>
      </c>
      <c r="F94" s="66">
        <v>0</v>
      </c>
      <c r="G94" s="66">
        <v>0</v>
      </c>
      <c r="H94" s="66">
        <v>0</v>
      </c>
      <c r="I94" s="66">
        <v>0</v>
      </c>
      <c r="J94" s="66">
        <v>0.65</v>
      </c>
    </row>
    <row r="95" spans="1:10" ht="24.75" customHeight="1">
      <c r="A95" s="67"/>
      <c r="B95" s="67"/>
      <c r="C95" s="67"/>
      <c r="D95" s="68" t="s">
        <v>1183</v>
      </c>
      <c r="E95" s="66">
        <v>0.91</v>
      </c>
      <c r="F95" s="66">
        <v>0</v>
      </c>
      <c r="G95" s="66">
        <v>0</v>
      </c>
      <c r="H95" s="66">
        <v>0</v>
      </c>
      <c r="I95" s="66">
        <v>0</v>
      </c>
      <c r="J95" s="66">
        <v>0.91</v>
      </c>
    </row>
    <row r="96" spans="1:10" ht="24.75" customHeight="1">
      <c r="A96" s="67" t="s">
        <v>1081</v>
      </c>
      <c r="B96" s="67" t="s">
        <v>1086</v>
      </c>
      <c r="C96" s="67" t="s">
        <v>1083</v>
      </c>
      <c r="D96" s="68" t="s">
        <v>1297</v>
      </c>
      <c r="E96" s="66">
        <v>0.91</v>
      </c>
      <c r="F96" s="66">
        <v>0</v>
      </c>
      <c r="G96" s="66">
        <v>0</v>
      </c>
      <c r="H96" s="66">
        <v>0</v>
      </c>
      <c r="I96" s="66">
        <v>0</v>
      </c>
      <c r="J96" s="66">
        <v>0.91</v>
      </c>
    </row>
    <row r="97" spans="1:10" ht="24.75" customHeight="1">
      <c r="A97" s="67"/>
      <c r="B97" s="67"/>
      <c r="C97" s="67"/>
      <c r="D97" s="68" t="s">
        <v>1185</v>
      </c>
      <c r="E97" s="66">
        <v>1.56</v>
      </c>
      <c r="F97" s="66">
        <v>0</v>
      </c>
      <c r="G97" s="66">
        <v>0</v>
      </c>
      <c r="H97" s="66">
        <v>0</v>
      </c>
      <c r="I97" s="66">
        <v>0</v>
      </c>
      <c r="J97" s="66">
        <v>1.56</v>
      </c>
    </row>
    <row r="98" spans="1:10" ht="24.75" customHeight="1">
      <c r="A98" s="67" t="s">
        <v>1186</v>
      </c>
      <c r="B98" s="67" t="s">
        <v>1083</v>
      </c>
      <c r="C98" s="67" t="s">
        <v>1083</v>
      </c>
      <c r="D98" s="68" t="s">
        <v>1298</v>
      </c>
      <c r="E98" s="66">
        <v>1.56</v>
      </c>
      <c r="F98" s="66">
        <v>0</v>
      </c>
      <c r="G98" s="66">
        <v>0</v>
      </c>
      <c r="H98" s="66">
        <v>0</v>
      </c>
      <c r="I98" s="66">
        <v>0</v>
      </c>
      <c r="J98" s="66">
        <v>1.56</v>
      </c>
    </row>
    <row r="99" spans="1:10" ht="24.75" customHeight="1">
      <c r="A99" s="67"/>
      <c r="B99" s="67"/>
      <c r="C99" s="67"/>
      <c r="D99" s="68" t="s">
        <v>1188</v>
      </c>
      <c r="E99" s="66">
        <v>1.56</v>
      </c>
      <c r="F99" s="66">
        <v>0</v>
      </c>
      <c r="G99" s="66">
        <v>0</v>
      </c>
      <c r="H99" s="66">
        <v>0</v>
      </c>
      <c r="I99" s="66">
        <v>0</v>
      </c>
      <c r="J99" s="66">
        <v>1.56</v>
      </c>
    </row>
    <row r="100" spans="1:10" ht="24.75" customHeight="1">
      <c r="A100" s="67" t="s">
        <v>1189</v>
      </c>
      <c r="B100" s="67" t="s">
        <v>1086</v>
      </c>
      <c r="C100" s="67" t="s">
        <v>1083</v>
      </c>
      <c r="D100" s="68" t="s">
        <v>1299</v>
      </c>
      <c r="E100" s="66">
        <v>1.56</v>
      </c>
      <c r="F100" s="66">
        <v>0</v>
      </c>
      <c r="G100" s="66">
        <v>0</v>
      </c>
      <c r="H100" s="66">
        <v>0</v>
      </c>
      <c r="I100" s="66">
        <v>0</v>
      </c>
      <c r="J100" s="66">
        <v>1.56</v>
      </c>
    </row>
    <row r="101" spans="1:10" ht="24.75" customHeight="1">
      <c r="A101" s="67"/>
      <c r="B101" s="67"/>
      <c r="C101" s="67"/>
      <c r="D101" s="68" t="s">
        <v>1191</v>
      </c>
      <c r="E101" s="66">
        <v>7.1</v>
      </c>
      <c r="F101" s="66">
        <v>0</v>
      </c>
      <c r="G101" s="66">
        <v>0</v>
      </c>
      <c r="H101" s="66">
        <v>0</v>
      </c>
      <c r="I101" s="66">
        <v>0</v>
      </c>
      <c r="J101" s="66">
        <v>7.1</v>
      </c>
    </row>
    <row r="102" spans="1:10" ht="24.75" customHeight="1">
      <c r="A102" s="67" t="s">
        <v>1151</v>
      </c>
      <c r="B102" s="67" t="s">
        <v>1089</v>
      </c>
      <c r="C102" s="67" t="s">
        <v>1083</v>
      </c>
      <c r="D102" s="68" t="s">
        <v>1300</v>
      </c>
      <c r="E102" s="66">
        <v>7.1</v>
      </c>
      <c r="F102" s="66">
        <v>0</v>
      </c>
      <c r="G102" s="66">
        <v>0</v>
      </c>
      <c r="H102" s="66">
        <v>0</v>
      </c>
      <c r="I102" s="66">
        <v>0</v>
      </c>
      <c r="J102" s="66">
        <v>7.1</v>
      </c>
    </row>
    <row r="103" spans="1:10" ht="24.75" customHeight="1">
      <c r="A103" s="67"/>
      <c r="B103" s="67"/>
      <c r="C103" s="67"/>
      <c r="D103" s="68" t="s">
        <v>1301</v>
      </c>
      <c r="E103" s="66">
        <v>0.84</v>
      </c>
      <c r="F103" s="66">
        <v>0</v>
      </c>
      <c r="G103" s="66">
        <v>0</v>
      </c>
      <c r="H103" s="66">
        <v>0</v>
      </c>
      <c r="I103" s="66">
        <v>0</v>
      </c>
      <c r="J103" s="66">
        <v>0.84</v>
      </c>
    </row>
    <row r="104" spans="1:10" ht="24.75" customHeight="1">
      <c r="A104" s="67" t="s">
        <v>1151</v>
      </c>
      <c r="B104" s="67" t="s">
        <v>1089</v>
      </c>
      <c r="C104" s="67" t="s">
        <v>1083</v>
      </c>
      <c r="D104" s="68" t="s">
        <v>1300</v>
      </c>
      <c r="E104" s="66">
        <v>0.84</v>
      </c>
      <c r="F104" s="66">
        <v>0</v>
      </c>
      <c r="G104" s="66">
        <v>0</v>
      </c>
      <c r="H104" s="66">
        <v>0</v>
      </c>
      <c r="I104" s="66">
        <v>0</v>
      </c>
      <c r="J104" s="66">
        <v>0.84</v>
      </c>
    </row>
    <row r="105" spans="1:10" ht="24.75" customHeight="1">
      <c r="A105" s="67"/>
      <c r="B105" s="67"/>
      <c r="C105" s="67"/>
      <c r="D105" s="68" t="s">
        <v>1193</v>
      </c>
      <c r="E105" s="66">
        <v>7.04</v>
      </c>
      <c r="F105" s="66">
        <v>0</v>
      </c>
      <c r="G105" s="66">
        <v>0</v>
      </c>
      <c r="H105" s="66">
        <v>0</v>
      </c>
      <c r="I105" s="66">
        <v>0</v>
      </c>
      <c r="J105" s="66">
        <v>7.04</v>
      </c>
    </row>
    <row r="106" spans="1:10" ht="24.75" customHeight="1">
      <c r="A106" s="67" t="s">
        <v>1081</v>
      </c>
      <c r="B106" s="67" t="s">
        <v>1194</v>
      </c>
      <c r="C106" s="67" t="s">
        <v>1083</v>
      </c>
      <c r="D106" s="68" t="s">
        <v>1302</v>
      </c>
      <c r="E106" s="66">
        <v>7.04</v>
      </c>
      <c r="F106" s="66">
        <v>0</v>
      </c>
      <c r="G106" s="66">
        <v>0</v>
      </c>
      <c r="H106" s="66">
        <v>0</v>
      </c>
      <c r="I106" s="66">
        <v>0</v>
      </c>
      <c r="J106" s="66">
        <v>7.04</v>
      </c>
    </row>
    <row r="107" spans="1:10" ht="24.75" customHeight="1">
      <c r="A107" s="67"/>
      <c r="B107" s="67"/>
      <c r="C107" s="67"/>
      <c r="D107" s="68" t="s">
        <v>1196</v>
      </c>
      <c r="E107" s="66">
        <v>2.53</v>
      </c>
      <c r="F107" s="66">
        <v>0</v>
      </c>
      <c r="G107" s="66">
        <v>0</v>
      </c>
      <c r="H107" s="66">
        <v>0</v>
      </c>
      <c r="I107" s="66">
        <v>0</v>
      </c>
      <c r="J107" s="66">
        <v>2.53</v>
      </c>
    </row>
    <row r="108" spans="1:10" ht="24.75" customHeight="1">
      <c r="A108" s="67" t="s">
        <v>1081</v>
      </c>
      <c r="B108" s="67" t="s">
        <v>1197</v>
      </c>
      <c r="C108" s="67" t="s">
        <v>1083</v>
      </c>
      <c r="D108" s="68" t="s">
        <v>1303</v>
      </c>
      <c r="E108" s="66">
        <v>2.53</v>
      </c>
      <c r="F108" s="66">
        <v>0</v>
      </c>
      <c r="G108" s="66">
        <v>0</v>
      </c>
      <c r="H108" s="66">
        <v>0</v>
      </c>
      <c r="I108" s="66">
        <v>0</v>
      </c>
      <c r="J108" s="66">
        <v>2.53</v>
      </c>
    </row>
    <row r="109" spans="1:10" ht="24.75" customHeight="1">
      <c r="A109" s="67"/>
      <c r="B109" s="67"/>
      <c r="C109" s="67"/>
      <c r="D109" s="68" t="s">
        <v>1199</v>
      </c>
      <c r="E109" s="66">
        <v>9.36</v>
      </c>
      <c r="F109" s="66">
        <v>0</v>
      </c>
      <c r="G109" s="66">
        <v>0</v>
      </c>
      <c r="H109" s="66">
        <v>0</v>
      </c>
      <c r="I109" s="66">
        <v>0</v>
      </c>
      <c r="J109" s="66">
        <v>9.36</v>
      </c>
    </row>
    <row r="110" spans="1:10" ht="24.75" customHeight="1">
      <c r="A110" s="67" t="s">
        <v>1081</v>
      </c>
      <c r="B110" s="67" t="s">
        <v>1200</v>
      </c>
      <c r="C110" s="67" t="s">
        <v>1083</v>
      </c>
      <c r="D110" s="68" t="s">
        <v>1304</v>
      </c>
      <c r="E110" s="100" t="s">
        <v>1327</v>
      </c>
      <c r="F110" s="100" t="s">
        <v>1327</v>
      </c>
      <c r="G110" s="100" t="s">
        <v>1327</v>
      </c>
      <c r="H110" s="100" t="s">
        <v>1327</v>
      </c>
      <c r="I110" s="100" t="s">
        <v>1327</v>
      </c>
      <c r="J110" s="100" t="s">
        <v>1327</v>
      </c>
    </row>
    <row r="111" spans="1:10" ht="24.75" customHeight="1">
      <c r="A111" s="67"/>
      <c r="B111" s="67"/>
      <c r="C111" s="67"/>
      <c r="D111" s="68" t="s">
        <v>1202</v>
      </c>
      <c r="E111" s="66">
        <v>7.99</v>
      </c>
      <c r="F111" s="66">
        <v>0</v>
      </c>
      <c r="G111" s="66">
        <v>0</v>
      </c>
      <c r="H111" s="66">
        <v>0</v>
      </c>
      <c r="I111" s="66">
        <v>0</v>
      </c>
      <c r="J111" s="66">
        <v>7.99</v>
      </c>
    </row>
    <row r="112" spans="1:10" ht="24.75" customHeight="1">
      <c r="A112" s="67" t="s">
        <v>1081</v>
      </c>
      <c r="B112" s="67" t="s">
        <v>1083</v>
      </c>
      <c r="C112" s="67" t="s">
        <v>1083</v>
      </c>
      <c r="D112" s="68" t="s">
        <v>1305</v>
      </c>
      <c r="E112" s="66">
        <v>7.99</v>
      </c>
      <c r="F112" s="66">
        <v>0</v>
      </c>
      <c r="G112" s="66">
        <v>0</v>
      </c>
      <c r="H112" s="66">
        <v>0</v>
      </c>
      <c r="I112" s="66">
        <v>0</v>
      </c>
      <c r="J112" s="66">
        <v>7.99</v>
      </c>
    </row>
    <row r="113" spans="1:10" ht="24.75" customHeight="1">
      <c r="A113" s="67"/>
      <c r="B113" s="67"/>
      <c r="C113" s="67"/>
      <c r="D113" s="68" t="s">
        <v>1204</v>
      </c>
      <c r="E113" s="66">
        <v>10.27</v>
      </c>
      <c r="F113" s="66">
        <v>0</v>
      </c>
      <c r="G113" s="66">
        <v>0</v>
      </c>
      <c r="H113" s="66">
        <v>0</v>
      </c>
      <c r="I113" s="66">
        <v>0</v>
      </c>
      <c r="J113" s="66">
        <v>10.27</v>
      </c>
    </row>
    <row r="114" spans="1:10" ht="24.75" customHeight="1">
      <c r="A114" s="67" t="s">
        <v>1081</v>
      </c>
      <c r="B114" s="67" t="s">
        <v>1089</v>
      </c>
      <c r="C114" s="67" t="s">
        <v>1083</v>
      </c>
      <c r="D114" s="68" t="s">
        <v>1306</v>
      </c>
      <c r="E114" s="66">
        <v>10.27</v>
      </c>
      <c r="F114" s="66">
        <v>0</v>
      </c>
      <c r="G114" s="66">
        <v>0</v>
      </c>
      <c r="H114" s="66">
        <v>0</v>
      </c>
      <c r="I114" s="66">
        <v>0</v>
      </c>
      <c r="J114" s="66">
        <v>10.27</v>
      </c>
    </row>
    <row r="115" spans="1:10" ht="24.75" customHeight="1">
      <c r="A115" s="67"/>
      <c r="B115" s="67"/>
      <c r="C115" s="67"/>
      <c r="D115" s="68" t="s">
        <v>1206</v>
      </c>
      <c r="E115" s="66">
        <v>7.47</v>
      </c>
      <c r="F115" s="66">
        <v>0</v>
      </c>
      <c r="G115" s="66">
        <v>0</v>
      </c>
      <c r="H115" s="66">
        <v>0</v>
      </c>
      <c r="I115" s="66">
        <v>0</v>
      </c>
      <c r="J115" s="66">
        <v>7.47</v>
      </c>
    </row>
    <row r="116" spans="1:10" ht="24.75" customHeight="1">
      <c r="A116" s="67" t="s">
        <v>1081</v>
      </c>
      <c r="B116" s="67" t="s">
        <v>1207</v>
      </c>
      <c r="C116" s="67" t="s">
        <v>1083</v>
      </c>
      <c r="D116" s="68" t="s">
        <v>1307</v>
      </c>
      <c r="E116" s="66">
        <v>7.47</v>
      </c>
      <c r="F116" s="66">
        <v>0</v>
      </c>
      <c r="G116" s="66">
        <v>0</v>
      </c>
      <c r="H116" s="66">
        <v>0</v>
      </c>
      <c r="I116" s="66">
        <v>0</v>
      </c>
      <c r="J116" s="66">
        <v>7.47</v>
      </c>
    </row>
    <row r="117" spans="1:10" ht="24.75" customHeight="1">
      <c r="A117" s="67"/>
      <c r="B117" s="67"/>
      <c r="C117" s="67"/>
      <c r="D117" s="68" t="s">
        <v>1209</v>
      </c>
      <c r="E117" s="66">
        <v>5.46</v>
      </c>
      <c r="F117" s="66">
        <v>0</v>
      </c>
      <c r="G117" s="66">
        <v>0</v>
      </c>
      <c r="H117" s="66">
        <v>0</v>
      </c>
      <c r="I117" s="66">
        <v>0</v>
      </c>
      <c r="J117" s="66">
        <v>5.46</v>
      </c>
    </row>
    <row r="118" spans="1:10" ht="24.75" customHeight="1">
      <c r="A118" s="67" t="s">
        <v>1123</v>
      </c>
      <c r="B118" s="67" t="s">
        <v>1100</v>
      </c>
      <c r="C118" s="67" t="s">
        <v>1083</v>
      </c>
      <c r="D118" s="68" t="s">
        <v>1308</v>
      </c>
      <c r="E118" s="100" t="s">
        <v>1327</v>
      </c>
      <c r="F118" s="100" t="s">
        <v>1327</v>
      </c>
      <c r="G118" s="100" t="s">
        <v>1327</v>
      </c>
      <c r="H118" s="100" t="s">
        <v>1327</v>
      </c>
      <c r="I118" s="100" t="s">
        <v>1327</v>
      </c>
      <c r="J118" s="100" t="s">
        <v>1327</v>
      </c>
    </row>
    <row r="119" spans="1:10" ht="24.75" customHeight="1">
      <c r="A119" s="67"/>
      <c r="B119" s="67"/>
      <c r="C119" s="67"/>
      <c r="D119" s="68" t="s">
        <v>1211</v>
      </c>
      <c r="E119" s="66">
        <v>3.6</v>
      </c>
      <c r="F119" s="66">
        <v>0</v>
      </c>
      <c r="G119" s="66">
        <v>0</v>
      </c>
      <c r="H119" s="66">
        <v>0</v>
      </c>
      <c r="I119" s="66">
        <v>0</v>
      </c>
      <c r="J119" s="66">
        <v>3.6</v>
      </c>
    </row>
    <row r="120" spans="1:10" ht="24.75" customHeight="1">
      <c r="A120" s="67" t="s">
        <v>1123</v>
      </c>
      <c r="B120" s="67" t="s">
        <v>1086</v>
      </c>
      <c r="C120" s="67" t="s">
        <v>1083</v>
      </c>
      <c r="D120" s="68" t="s">
        <v>1309</v>
      </c>
      <c r="E120" s="100" t="s">
        <v>1327</v>
      </c>
      <c r="F120" s="100" t="s">
        <v>1327</v>
      </c>
      <c r="G120" s="100" t="s">
        <v>1327</v>
      </c>
      <c r="H120" s="100" t="s">
        <v>1327</v>
      </c>
      <c r="I120" s="100" t="s">
        <v>1327</v>
      </c>
      <c r="J120" s="100" t="s">
        <v>1327</v>
      </c>
    </row>
    <row r="121" spans="1:10" ht="24.75" customHeight="1">
      <c r="A121" s="67"/>
      <c r="B121" s="67"/>
      <c r="C121" s="67"/>
      <c r="D121" s="68" t="s">
        <v>1213</v>
      </c>
      <c r="E121" s="66">
        <v>4.91</v>
      </c>
      <c r="F121" s="66">
        <v>0</v>
      </c>
      <c r="G121" s="66">
        <v>0</v>
      </c>
      <c r="H121" s="66">
        <v>0</v>
      </c>
      <c r="I121" s="66">
        <v>0</v>
      </c>
      <c r="J121" s="66">
        <v>4.91</v>
      </c>
    </row>
    <row r="122" spans="1:10" ht="24.75" customHeight="1">
      <c r="A122" s="67" t="s">
        <v>1081</v>
      </c>
      <c r="B122" s="67" t="s">
        <v>1093</v>
      </c>
      <c r="C122" s="67" t="s">
        <v>1083</v>
      </c>
      <c r="D122" s="68" t="s">
        <v>1310</v>
      </c>
      <c r="E122" s="66">
        <v>4.91</v>
      </c>
      <c r="F122" s="66">
        <v>0</v>
      </c>
      <c r="G122" s="66">
        <v>0</v>
      </c>
      <c r="H122" s="66">
        <v>0</v>
      </c>
      <c r="I122" s="66">
        <v>0</v>
      </c>
      <c r="J122" s="66">
        <v>4.91</v>
      </c>
    </row>
    <row r="123" spans="1:10" ht="24.75" customHeight="1">
      <c r="A123" s="67"/>
      <c r="B123" s="67"/>
      <c r="C123" s="67"/>
      <c r="D123" s="68" t="s">
        <v>1215</v>
      </c>
      <c r="E123" s="66">
        <v>1.17</v>
      </c>
      <c r="F123" s="66">
        <v>0</v>
      </c>
      <c r="G123" s="66">
        <v>0</v>
      </c>
      <c r="H123" s="66">
        <v>0</v>
      </c>
      <c r="I123" s="66">
        <v>0</v>
      </c>
      <c r="J123" s="66">
        <v>1.17</v>
      </c>
    </row>
    <row r="124" spans="1:10" ht="24.75" customHeight="1">
      <c r="A124" s="67" t="s">
        <v>1081</v>
      </c>
      <c r="B124" s="67" t="s">
        <v>1093</v>
      </c>
      <c r="C124" s="67" t="s">
        <v>1083</v>
      </c>
      <c r="D124" s="68" t="s">
        <v>1310</v>
      </c>
      <c r="E124" s="66">
        <v>1.17</v>
      </c>
      <c r="F124" s="66">
        <v>0</v>
      </c>
      <c r="G124" s="66">
        <v>0</v>
      </c>
      <c r="H124" s="66">
        <v>0</v>
      </c>
      <c r="I124" s="66">
        <v>0</v>
      </c>
      <c r="J124" s="66">
        <v>1.17</v>
      </c>
    </row>
    <row r="125" spans="1:10" ht="24.75" customHeight="1">
      <c r="A125" s="67"/>
      <c r="B125" s="67"/>
      <c r="C125" s="67"/>
      <c r="D125" s="68" t="s">
        <v>1216</v>
      </c>
      <c r="E125" s="66">
        <v>1.23</v>
      </c>
      <c r="F125" s="66">
        <v>0</v>
      </c>
      <c r="G125" s="66">
        <v>0</v>
      </c>
      <c r="H125" s="66">
        <v>0</v>
      </c>
      <c r="I125" s="66">
        <v>0</v>
      </c>
      <c r="J125" s="66">
        <v>1.23</v>
      </c>
    </row>
    <row r="126" spans="1:10" ht="24.75" customHeight="1">
      <c r="A126" s="67" t="s">
        <v>1081</v>
      </c>
      <c r="B126" s="67" t="s">
        <v>1217</v>
      </c>
      <c r="C126" s="67" t="s">
        <v>1083</v>
      </c>
      <c r="D126" s="68" t="s">
        <v>1311</v>
      </c>
      <c r="E126" s="66">
        <v>1.23</v>
      </c>
      <c r="F126" s="66">
        <v>0</v>
      </c>
      <c r="G126" s="66">
        <v>0</v>
      </c>
      <c r="H126" s="66">
        <v>0</v>
      </c>
      <c r="I126" s="66">
        <v>0</v>
      </c>
      <c r="J126" s="66">
        <v>1.23</v>
      </c>
    </row>
    <row r="127" spans="1:10" ht="24.75" customHeight="1">
      <c r="A127" s="67"/>
      <c r="B127" s="67"/>
      <c r="C127" s="67"/>
      <c r="D127" s="68" t="s">
        <v>1219</v>
      </c>
      <c r="E127" s="66">
        <v>3.1</v>
      </c>
      <c r="F127" s="66">
        <v>0</v>
      </c>
      <c r="G127" s="66">
        <v>0</v>
      </c>
      <c r="H127" s="66">
        <v>0</v>
      </c>
      <c r="I127" s="66">
        <v>0</v>
      </c>
      <c r="J127" s="66">
        <v>3.1</v>
      </c>
    </row>
    <row r="128" spans="1:10" ht="24.75" customHeight="1">
      <c r="A128" s="67" t="s">
        <v>1081</v>
      </c>
      <c r="B128" s="67" t="s">
        <v>1220</v>
      </c>
      <c r="C128" s="67" t="s">
        <v>1083</v>
      </c>
      <c r="D128" s="68" t="s">
        <v>1312</v>
      </c>
      <c r="E128" s="100" t="s">
        <v>1327</v>
      </c>
      <c r="F128" s="100" t="s">
        <v>1327</v>
      </c>
      <c r="G128" s="100" t="s">
        <v>1327</v>
      </c>
      <c r="H128" s="100" t="s">
        <v>1327</v>
      </c>
      <c r="I128" s="100" t="s">
        <v>1327</v>
      </c>
      <c r="J128" s="100" t="s">
        <v>1327</v>
      </c>
    </row>
    <row r="129" spans="1:10" ht="24.75" customHeight="1">
      <c r="A129" s="67"/>
      <c r="B129" s="67"/>
      <c r="C129" s="67"/>
      <c r="D129" s="68" t="s">
        <v>1222</v>
      </c>
      <c r="E129" s="66">
        <v>1.17</v>
      </c>
      <c r="F129" s="66">
        <v>0</v>
      </c>
      <c r="G129" s="66">
        <v>0</v>
      </c>
      <c r="H129" s="66">
        <v>0</v>
      </c>
      <c r="I129" s="66">
        <v>0</v>
      </c>
      <c r="J129" s="66">
        <v>1.17</v>
      </c>
    </row>
    <row r="130" spans="1:10" ht="24.75" customHeight="1">
      <c r="A130" s="67" t="s">
        <v>1151</v>
      </c>
      <c r="B130" s="67" t="s">
        <v>1086</v>
      </c>
      <c r="C130" s="67" t="s">
        <v>1083</v>
      </c>
      <c r="D130" s="68" t="s">
        <v>1313</v>
      </c>
      <c r="E130" s="66">
        <v>1.17</v>
      </c>
      <c r="F130" s="66">
        <v>0</v>
      </c>
      <c r="G130" s="66">
        <v>0</v>
      </c>
      <c r="H130" s="66">
        <v>0</v>
      </c>
      <c r="I130" s="66">
        <v>0</v>
      </c>
      <c r="J130" s="66">
        <v>1.17</v>
      </c>
    </row>
    <row r="131" spans="1:10" ht="24.75" customHeight="1">
      <c r="A131" s="67"/>
      <c r="B131" s="67"/>
      <c r="C131" s="67"/>
      <c r="D131" s="68" t="s">
        <v>1224</v>
      </c>
      <c r="E131" s="66">
        <v>3.74</v>
      </c>
      <c r="F131" s="66">
        <v>0</v>
      </c>
      <c r="G131" s="66">
        <v>0</v>
      </c>
      <c r="H131" s="66">
        <v>0</v>
      </c>
      <c r="I131" s="66">
        <v>0</v>
      </c>
      <c r="J131" s="66">
        <v>3.74</v>
      </c>
    </row>
    <row r="132" spans="1:10" ht="24.75" customHeight="1">
      <c r="A132" s="67" t="s">
        <v>1123</v>
      </c>
      <c r="B132" s="67" t="s">
        <v>1083</v>
      </c>
      <c r="C132" s="67" t="s">
        <v>1089</v>
      </c>
      <c r="D132" s="68" t="s">
        <v>1314</v>
      </c>
      <c r="E132" s="66">
        <v>3.74</v>
      </c>
      <c r="F132" s="66">
        <v>0</v>
      </c>
      <c r="G132" s="66">
        <v>0</v>
      </c>
      <c r="H132" s="66">
        <v>0</v>
      </c>
      <c r="I132" s="66">
        <v>0</v>
      </c>
      <c r="J132" s="66">
        <v>3.74</v>
      </c>
    </row>
    <row r="133" spans="1:10" ht="24.75" customHeight="1">
      <c r="A133" s="67"/>
      <c r="B133" s="67"/>
      <c r="C133" s="67"/>
      <c r="D133" s="68" t="s">
        <v>1226</v>
      </c>
      <c r="E133" s="66">
        <v>4.53</v>
      </c>
      <c r="F133" s="66">
        <v>0</v>
      </c>
      <c r="G133" s="66">
        <v>0</v>
      </c>
      <c r="H133" s="66">
        <v>0</v>
      </c>
      <c r="I133" s="66">
        <v>0</v>
      </c>
      <c r="J133" s="66">
        <v>4.53</v>
      </c>
    </row>
    <row r="134" spans="1:10" ht="24.75" customHeight="1">
      <c r="A134" s="67" t="s">
        <v>1081</v>
      </c>
      <c r="B134" s="67" t="s">
        <v>1227</v>
      </c>
      <c r="C134" s="67" t="s">
        <v>1083</v>
      </c>
      <c r="D134" s="68" t="s">
        <v>1315</v>
      </c>
      <c r="E134" s="66">
        <v>4.53</v>
      </c>
      <c r="F134" s="66">
        <v>0</v>
      </c>
      <c r="G134" s="66">
        <v>0</v>
      </c>
      <c r="H134" s="66">
        <v>0</v>
      </c>
      <c r="I134" s="66">
        <v>0</v>
      </c>
      <c r="J134" s="66">
        <v>4.53</v>
      </c>
    </row>
    <row r="135" spans="1:10" ht="24.75" customHeight="1">
      <c r="A135" s="67"/>
      <c r="B135" s="67"/>
      <c r="C135" s="67"/>
      <c r="D135" s="68" t="s">
        <v>1229</v>
      </c>
      <c r="E135" s="66">
        <v>7.34</v>
      </c>
      <c r="F135" s="66">
        <v>0</v>
      </c>
      <c r="G135" s="66">
        <v>0</v>
      </c>
      <c r="H135" s="66">
        <v>0</v>
      </c>
      <c r="I135" s="66">
        <v>0</v>
      </c>
      <c r="J135" s="66">
        <v>7.34</v>
      </c>
    </row>
    <row r="136" spans="1:10" ht="24.75" customHeight="1">
      <c r="A136" s="67" t="s">
        <v>1151</v>
      </c>
      <c r="B136" s="67" t="s">
        <v>1083</v>
      </c>
      <c r="C136" s="67" t="s">
        <v>1083</v>
      </c>
      <c r="D136" s="68" t="s">
        <v>1316</v>
      </c>
      <c r="E136" s="66">
        <v>7.34</v>
      </c>
      <c r="F136" s="66">
        <v>0</v>
      </c>
      <c r="G136" s="66">
        <v>0</v>
      </c>
      <c r="H136" s="66">
        <v>0</v>
      </c>
      <c r="I136" s="66">
        <v>0</v>
      </c>
      <c r="J136" s="66">
        <v>7.34</v>
      </c>
    </row>
    <row r="137" spans="1:10" ht="24.75" customHeight="1">
      <c r="A137" s="67"/>
      <c r="B137" s="67"/>
      <c r="C137" s="67"/>
      <c r="D137" s="68" t="s">
        <v>1231</v>
      </c>
      <c r="E137" s="66">
        <v>2.01</v>
      </c>
      <c r="F137" s="66">
        <v>0</v>
      </c>
      <c r="G137" s="66">
        <v>0</v>
      </c>
      <c r="H137" s="66">
        <v>0</v>
      </c>
      <c r="I137" s="66">
        <v>0</v>
      </c>
      <c r="J137" s="66">
        <v>2.01</v>
      </c>
    </row>
    <row r="138" spans="1:10" ht="24.75" customHeight="1">
      <c r="A138" s="67" t="s">
        <v>1151</v>
      </c>
      <c r="B138" s="67" t="s">
        <v>1083</v>
      </c>
      <c r="C138" s="67" t="s">
        <v>1100</v>
      </c>
      <c r="D138" s="68" t="s">
        <v>1317</v>
      </c>
      <c r="E138" s="66">
        <v>2.01</v>
      </c>
      <c r="F138" s="66">
        <v>0</v>
      </c>
      <c r="G138" s="66">
        <v>0</v>
      </c>
      <c r="H138" s="66">
        <v>0</v>
      </c>
      <c r="I138" s="66">
        <v>0</v>
      </c>
      <c r="J138" s="66">
        <v>2.01</v>
      </c>
    </row>
    <row r="139" spans="1:10" ht="24.75" customHeight="1">
      <c r="A139" s="67"/>
      <c r="B139" s="67"/>
      <c r="C139" s="67"/>
      <c r="D139" s="68" t="s">
        <v>1233</v>
      </c>
      <c r="E139" s="66">
        <v>4.91</v>
      </c>
      <c r="F139" s="66">
        <v>0</v>
      </c>
      <c r="G139" s="66">
        <v>0</v>
      </c>
      <c r="H139" s="66">
        <v>0</v>
      </c>
      <c r="I139" s="66">
        <v>0</v>
      </c>
      <c r="J139" s="66">
        <v>4.91</v>
      </c>
    </row>
    <row r="140" spans="1:10" ht="24.75" customHeight="1">
      <c r="A140" s="67" t="s">
        <v>1151</v>
      </c>
      <c r="B140" s="67" t="s">
        <v>1083</v>
      </c>
      <c r="C140" s="67" t="s">
        <v>1100</v>
      </c>
      <c r="D140" s="68" t="s">
        <v>1317</v>
      </c>
      <c r="E140" s="66">
        <v>4.91</v>
      </c>
      <c r="F140" s="66">
        <v>0</v>
      </c>
      <c r="G140" s="66">
        <v>0</v>
      </c>
      <c r="H140" s="66">
        <v>0</v>
      </c>
      <c r="I140" s="66">
        <v>0</v>
      </c>
      <c r="J140" s="66">
        <v>4.91</v>
      </c>
    </row>
    <row r="141" spans="1:10" ht="24.75" customHeight="1">
      <c r="A141" s="67"/>
      <c r="B141" s="67"/>
      <c r="C141" s="67"/>
      <c r="D141" s="68" t="s">
        <v>1234</v>
      </c>
      <c r="E141" s="66">
        <v>10.54</v>
      </c>
      <c r="F141" s="66">
        <v>0</v>
      </c>
      <c r="G141" s="66">
        <v>0</v>
      </c>
      <c r="H141" s="66">
        <v>0</v>
      </c>
      <c r="I141" s="66">
        <v>0</v>
      </c>
      <c r="J141" s="66">
        <v>10.54</v>
      </c>
    </row>
    <row r="142" spans="1:10" ht="24.75" customHeight="1">
      <c r="A142" s="67" t="s">
        <v>1081</v>
      </c>
      <c r="B142" s="67" t="s">
        <v>1082</v>
      </c>
      <c r="C142" s="67" t="s">
        <v>1235</v>
      </c>
      <c r="D142" s="68" t="s">
        <v>1318</v>
      </c>
      <c r="E142" s="66">
        <v>10.54</v>
      </c>
      <c r="F142" s="66">
        <v>0</v>
      </c>
      <c r="G142" s="66">
        <v>0</v>
      </c>
      <c r="H142" s="66">
        <v>0</v>
      </c>
      <c r="I142" s="66">
        <v>0</v>
      </c>
      <c r="J142" s="66">
        <v>10.54</v>
      </c>
    </row>
    <row r="143" spans="1:10" ht="24.75" customHeight="1">
      <c r="A143" s="67"/>
      <c r="B143" s="67"/>
      <c r="C143" s="67"/>
      <c r="D143" s="68" t="s">
        <v>1237</v>
      </c>
      <c r="E143" s="66">
        <v>10.19</v>
      </c>
      <c r="F143" s="66">
        <v>0</v>
      </c>
      <c r="G143" s="66">
        <v>0</v>
      </c>
      <c r="H143" s="66">
        <v>0</v>
      </c>
      <c r="I143" s="66">
        <v>0</v>
      </c>
      <c r="J143" s="66">
        <v>10.19</v>
      </c>
    </row>
    <row r="144" spans="1:10" ht="24.75" customHeight="1">
      <c r="A144" s="67" t="s">
        <v>1081</v>
      </c>
      <c r="B144" s="67" t="s">
        <v>1082</v>
      </c>
      <c r="C144" s="67" t="s">
        <v>1235</v>
      </c>
      <c r="D144" s="68" t="s">
        <v>1318</v>
      </c>
      <c r="E144" s="66">
        <v>10.19</v>
      </c>
      <c r="F144" s="66">
        <v>0</v>
      </c>
      <c r="G144" s="66">
        <v>0</v>
      </c>
      <c r="H144" s="66">
        <v>0</v>
      </c>
      <c r="I144" s="66">
        <v>0</v>
      </c>
      <c r="J144" s="66">
        <v>10.19</v>
      </c>
    </row>
    <row r="145" spans="1:10" ht="24.75" customHeight="1">
      <c r="A145" s="67"/>
      <c r="B145" s="67"/>
      <c r="C145" s="67"/>
      <c r="D145" s="68" t="s">
        <v>1238</v>
      </c>
      <c r="E145" s="66">
        <v>11</v>
      </c>
      <c r="F145" s="66">
        <v>0</v>
      </c>
      <c r="G145" s="66">
        <v>0</v>
      </c>
      <c r="H145" s="66">
        <v>0</v>
      </c>
      <c r="I145" s="66">
        <v>0</v>
      </c>
      <c r="J145" s="66">
        <v>11</v>
      </c>
    </row>
    <row r="146" spans="1:10" ht="24.75" customHeight="1">
      <c r="A146" s="67" t="s">
        <v>1081</v>
      </c>
      <c r="B146" s="67" t="s">
        <v>1082</v>
      </c>
      <c r="C146" s="67" t="s">
        <v>1235</v>
      </c>
      <c r="D146" s="68" t="s">
        <v>1318</v>
      </c>
      <c r="E146" s="66">
        <v>11</v>
      </c>
      <c r="F146" s="66">
        <v>0</v>
      </c>
      <c r="G146" s="66">
        <v>0</v>
      </c>
      <c r="H146" s="66">
        <v>0</v>
      </c>
      <c r="I146" s="66">
        <v>0</v>
      </c>
      <c r="J146" s="66">
        <v>11</v>
      </c>
    </row>
    <row r="147" spans="1:10" ht="24.75" customHeight="1">
      <c r="A147" s="67"/>
      <c r="B147" s="67"/>
      <c r="C147" s="67"/>
      <c r="D147" s="68" t="s">
        <v>1239</v>
      </c>
      <c r="E147" s="66">
        <v>9.59</v>
      </c>
      <c r="F147" s="66">
        <v>0</v>
      </c>
      <c r="G147" s="66">
        <v>0</v>
      </c>
      <c r="H147" s="66">
        <v>0</v>
      </c>
      <c r="I147" s="66">
        <v>0</v>
      </c>
      <c r="J147" s="66">
        <v>9.59</v>
      </c>
    </row>
    <row r="148" spans="1:10" ht="24.75" customHeight="1">
      <c r="A148" s="67" t="s">
        <v>1081</v>
      </c>
      <c r="B148" s="67" t="s">
        <v>1082</v>
      </c>
      <c r="C148" s="67" t="s">
        <v>1235</v>
      </c>
      <c r="D148" s="68" t="s">
        <v>1318</v>
      </c>
      <c r="E148" s="66">
        <v>9.59</v>
      </c>
      <c r="F148" s="66">
        <v>0</v>
      </c>
      <c r="G148" s="66">
        <v>0</v>
      </c>
      <c r="H148" s="66">
        <v>0</v>
      </c>
      <c r="I148" s="66">
        <v>0</v>
      </c>
      <c r="J148" s="66">
        <v>9.59</v>
      </c>
    </row>
    <row r="149" spans="1:10" ht="24.75" customHeight="1">
      <c r="A149" s="67"/>
      <c r="B149" s="67"/>
      <c r="C149" s="67"/>
      <c r="D149" s="68" t="s">
        <v>1240</v>
      </c>
      <c r="E149" s="66">
        <v>7.97</v>
      </c>
      <c r="F149" s="66">
        <v>0</v>
      </c>
      <c r="G149" s="66">
        <v>0</v>
      </c>
      <c r="H149" s="66">
        <v>0</v>
      </c>
      <c r="I149" s="66">
        <v>0</v>
      </c>
      <c r="J149" s="66">
        <v>7.97</v>
      </c>
    </row>
    <row r="150" spans="1:10" ht="24.75" customHeight="1">
      <c r="A150" s="67" t="s">
        <v>1081</v>
      </c>
      <c r="B150" s="67" t="s">
        <v>1082</v>
      </c>
      <c r="C150" s="67" t="s">
        <v>1235</v>
      </c>
      <c r="D150" s="68" t="s">
        <v>1318</v>
      </c>
      <c r="E150" s="66">
        <v>7.97</v>
      </c>
      <c r="F150" s="66">
        <v>0</v>
      </c>
      <c r="G150" s="66">
        <v>0</v>
      </c>
      <c r="H150" s="66">
        <v>0</v>
      </c>
      <c r="I150" s="66">
        <v>0</v>
      </c>
      <c r="J150" s="66">
        <v>7.97</v>
      </c>
    </row>
    <row r="151" spans="1:10" ht="24.75" customHeight="1">
      <c r="A151" s="67"/>
      <c r="B151" s="67"/>
      <c r="C151" s="67"/>
      <c r="D151" s="68" t="s">
        <v>1241</v>
      </c>
      <c r="E151" s="66">
        <v>6.63</v>
      </c>
      <c r="F151" s="66">
        <v>0</v>
      </c>
      <c r="G151" s="66">
        <v>0</v>
      </c>
      <c r="H151" s="66">
        <v>0</v>
      </c>
      <c r="I151" s="66">
        <v>0</v>
      </c>
      <c r="J151" s="66">
        <v>6.63</v>
      </c>
    </row>
    <row r="152" spans="1:10" ht="24.75" customHeight="1">
      <c r="A152" s="67" t="s">
        <v>1081</v>
      </c>
      <c r="B152" s="67" t="s">
        <v>1082</v>
      </c>
      <c r="C152" s="67" t="s">
        <v>1235</v>
      </c>
      <c r="D152" s="68" t="s">
        <v>1318</v>
      </c>
      <c r="E152" s="66">
        <v>6.63</v>
      </c>
      <c r="F152" s="66">
        <v>0</v>
      </c>
      <c r="G152" s="66">
        <v>0</v>
      </c>
      <c r="H152" s="66">
        <v>0</v>
      </c>
      <c r="I152" s="66">
        <v>0</v>
      </c>
      <c r="J152" s="66">
        <v>6.63</v>
      </c>
    </row>
    <row r="153" spans="1:10" ht="24.75" customHeight="1">
      <c r="A153" s="67"/>
      <c r="B153" s="67"/>
      <c r="C153" s="67"/>
      <c r="D153" s="68" t="s">
        <v>1242</v>
      </c>
      <c r="E153" s="66">
        <v>0.91</v>
      </c>
      <c r="F153" s="66">
        <v>0</v>
      </c>
      <c r="G153" s="66">
        <v>0</v>
      </c>
      <c r="H153" s="66">
        <v>0</v>
      </c>
      <c r="I153" s="66">
        <v>0</v>
      </c>
      <c r="J153" s="66">
        <v>0.91</v>
      </c>
    </row>
    <row r="154" spans="1:10" ht="24.75" customHeight="1">
      <c r="A154" s="67" t="s">
        <v>1123</v>
      </c>
      <c r="B154" s="67" t="s">
        <v>1089</v>
      </c>
      <c r="C154" s="67" t="s">
        <v>1083</v>
      </c>
      <c r="D154" s="68" t="s">
        <v>1279</v>
      </c>
      <c r="E154" s="100" t="s">
        <v>1326</v>
      </c>
      <c r="F154" s="100" t="s">
        <v>1327</v>
      </c>
      <c r="G154" s="100" t="s">
        <v>1327</v>
      </c>
      <c r="H154" s="100" t="s">
        <v>1327</v>
      </c>
      <c r="I154" s="100" t="s">
        <v>1327</v>
      </c>
      <c r="J154" s="100" t="s">
        <v>1327</v>
      </c>
    </row>
  </sheetData>
  <sheetProtection/>
  <mergeCells count="9">
    <mergeCell ref="A2:J2"/>
    <mergeCell ref="J4:J5"/>
    <mergeCell ref="I4:I5"/>
    <mergeCell ref="A4:C4"/>
    <mergeCell ref="E4:E5"/>
    <mergeCell ref="D4:D5"/>
    <mergeCell ref="H4:H5"/>
    <mergeCell ref="G4:G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4">
      <selection activeCell="K37" sqref="K37"/>
    </sheetView>
  </sheetViews>
  <sheetFormatPr defaultColWidth="9.00390625" defaultRowHeight="14.25"/>
  <cols>
    <col min="1" max="1" width="21.00390625" style="87" customWidth="1"/>
    <col min="2" max="2" width="10.50390625" style="87" customWidth="1"/>
    <col min="3" max="3" width="14.625" style="87" customWidth="1"/>
    <col min="4" max="4" width="10.875" style="87" customWidth="1"/>
    <col min="5" max="5" width="11.75390625" style="87" customWidth="1"/>
    <col min="6" max="6" width="9.00390625" style="87" customWidth="1"/>
    <col min="7" max="7" width="11.375" style="0" customWidth="1"/>
  </cols>
  <sheetData>
    <row r="1" spans="1:10" ht="14.25">
      <c r="A1" s="126"/>
      <c r="B1" s="59"/>
      <c r="C1" s="59"/>
      <c r="D1" s="59"/>
      <c r="E1" s="59"/>
      <c r="F1" s="59"/>
      <c r="G1" s="59"/>
      <c r="H1" s="59"/>
      <c r="I1" s="59"/>
      <c r="J1" s="62"/>
    </row>
    <row r="2" spans="1:10" ht="24">
      <c r="A2" s="127" t="s">
        <v>1344</v>
      </c>
      <c r="B2" s="127"/>
      <c r="C2" s="127"/>
      <c r="D2" s="127"/>
      <c r="E2" s="127"/>
      <c r="F2" s="127"/>
      <c r="G2" s="127"/>
      <c r="H2" s="98"/>
      <c r="I2" s="98"/>
      <c r="J2" s="98"/>
    </row>
    <row r="3" spans="1:9" ht="14.25">
      <c r="A3" s="60"/>
      <c r="B3" s="60"/>
      <c r="C3" s="60"/>
      <c r="D3" s="60"/>
      <c r="E3" s="62"/>
      <c r="F3" s="63"/>
      <c r="G3" s="61" t="s">
        <v>2</v>
      </c>
      <c r="H3" s="63"/>
      <c r="I3" s="63"/>
    </row>
    <row r="4" spans="1:7" ht="14.25">
      <c r="A4" s="114" t="s">
        <v>1054</v>
      </c>
      <c r="B4" s="114" t="s">
        <v>1342</v>
      </c>
      <c r="C4" s="115" t="s">
        <v>1251</v>
      </c>
      <c r="D4" s="114" t="s">
        <v>1257</v>
      </c>
      <c r="E4" s="116" t="s">
        <v>1343</v>
      </c>
      <c r="F4" s="117"/>
      <c r="G4" s="118"/>
    </row>
    <row r="5" spans="1:7" ht="14.25" customHeight="1">
      <c r="A5" s="119"/>
      <c r="B5" s="119"/>
      <c r="C5" s="120"/>
      <c r="D5" s="119"/>
      <c r="E5" s="121" t="s">
        <v>1342</v>
      </c>
      <c r="F5" s="122" t="s">
        <v>1261</v>
      </c>
      <c r="G5" s="128" t="s">
        <v>1345</v>
      </c>
    </row>
    <row r="6" spans="1:7" ht="14.25">
      <c r="A6" s="123"/>
      <c r="B6" s="123"/>
      <c r="C6" s="124"/>
      <c r="D6" s="123"/>
      <c r="E6" s="121"/>
      <c r="F6" s="122"/>
      <c r="G6" s="129"/>
    </row>
    <row r="7" spans="1:7" ht="14.25">
      <c r="A7" s="112" t="s">
        <v>1342</v>
      </c>
      <c r="B7" s="112"/>
      <c r="C7" s="112"/>
      <c r="D7" s="112"/>
      <c r="E7" s="112"/>
      <c r="F7" s="112"/>
      <c r="G7" s="130"/>
    </row>
    <row r="8" spans="1:7" ht="14.25">
      <c r="A8" s="113" t="s">
        <v>1079</v>
      </c>
      <c r="B8" s="125">
        <f>C8+D8+E8</f>
        <v>468.78000000000003</v>
      </c>
      <c r="C8" s="125">
        <v>0</v>
      </c>
      <c r="D8" s="125">
        <v>173.81</v>
      </c>
      <c r="E8" s="125">
        <v>294.97</v>
      </c>
      <c r="F8" s="125">
        <v>294.97</v>
      </c>
      <c r="G8" s="131">
        <v>0</v>
      </c>
    </row>
    <row r="9" spans="1:7" ht="14.25">
      <c r="A9" s="113" t="s">
        <v>1080</v>
      </c>
      <c r="B9" s="125">
        <f aca="true" t="shared" si="0" ref="B9:B72">C9+D9+E9</f>
        <v>8.61</v>
      </c>
      <c r="C9" s="125">
        <v>0</v>
      </c>
      <c r="D9" s="125">
        <v>3.57</v>
      </c>
      <c r="E9" s="125">
        <v>5.04</v>
      </c>
      <c r="F9" s="125">
        <v>5.04</v>
      </c>
      <c r="G9" s="131">
        <v>0</v>
      </c>
    </row>
    <row r="10" spans="1:7" ht="33.75">
      <c r="A10" s="113" t="s">
        <v>1084</v>
      </c>
      <c r="B10" s="125">
        <f t="shared" si="0"/>
        <v>8.61</v>
      </c>
      <c r="C10" s="125">
        <v>0</v>
      </c>
      <c r="D10" s="125">
        <v>3.57</v>
      </c>
      <c r="E10" s="125">
        <v>5.04</v>
      </c>
      <c r="F10" s="125">
        <v>5.04</v>
      </c>
      <c r="G10" s="131">
        <v>0</v>
      </c>
    </row>
    <row r="11" spans="1:7" ht="14.25">
      <c r="A11" s="113" t="s">
        <v>1099</v>
      </c>
      <c r="B11" s="125">
        <f t="shared" si="0"/>
        <v>7.789999999999999</v>
      </c>
      <c r="C11" s="125">
        <v>0</v>
      </c>
      <c r="D11" s="125">
        <v>3.23</v>
      </c>
      <c r="E11" s="125">
        <v>4.56</v>
      </c>
      <c r="F11" s="125">
        <v>4.56</v>
      </c>
      <c r="G11" s="131">
        <v>0</v>
      </c>
    </row>
    <row r="12" spans="1:7" ht="22.5">
      <c r="A12" s="113" t="s">
        <v>1101</v>
      </c>
      <c r="B12" s="125">
        <f t="shared" si="0"/>
        <v>7.789999999999999</v>
      </c>
      <c r="C12" s="125">
        <v>0</v>
      </c>
      <c r="D12" s="125">
        <v>3.23</v>
      </c>
      <c r="E12" s="125">
        <v>4.56</v>
      </c>
      <c r="F12" s="125">
        <v>4.56</v>
      </c>
      <c r="G12" s="131">
        <v>0</v>
      </c>
    </row>
    <row r="13" spans="1:7" ht="14.25">
      <c r="A13" s="113" t="s">
        <v>1103</v>
      </c>
      <c r="B13" s="125">
        <f t="shared" si="0"/>
        <v>3.6900000000000004</v>
      </c>
      <c r="C13" s="125">
        <v>0</v>
      </c>
      <c r="D13" s="125">
        <v>1.53</v>
      </c>
      <c r="E13" s="125">
        <v>2.16</v>
      </c>
      <c r="F13" s="125">
        <v>2.16</v>
      </c>
      <c r="G13" s="131">
        <v>0</v>
      </c>
    </row>
    <row r="14" spans="1:7" ht="22.5">
      <c r="A14" s="113" t="s">
        <v>1105</v>
      </c>
      <c r="B14" s="125">
        <f t="shared" si="0"/>
        <v>3.6900000000000004</v>
      </c>
      <c r="C14" s="125">
        <v>0</v>
      </c>
      <c r="D14" s="125">
        <v>1.53</v>
      </c>
      <c r="E14" s="125">
        <v>2.16</v>
      </c>
      <c r="F14" s="125">
        <v>2.16</v>
      </c>
      <c r="G14" s="131">
        <v>0</v>
      </c>
    </row>
    <row r="15" spans="1:7" ht="14.25">
      <c r="A15" s="113" t="s">
        <v>1106</v>
      </c>
      <c r="B15" s="125">
        <f t="shared" si="0"/>
        <v>0</v>
      </c>
      <c r="C15" s="125">
        <v>0</v>
      </c>
      <c r="D15" s="125">
        <v>0</v>
      </c>
      <c r="E15" s="125">
        <v>0</v>
      </c>
      <c r="F15" s="125">
        <v>0</v>
      </c>
      <c r="G15" s="131">
        <v>0</v>
      </c>
    </row>
    <row r="16" spans="1:7" ht="22.5">
      <c r="A16" s="113" t="s">
        <v>1107</v>
      </c>
      <c r="B16" s="125">
        <f t="shared" si="0"/>
        <v>0</v>
      </c>
      <c r="C16" s="125">
        <v>0</v>
      </c>
      <c r="D16" s="125">
        <v>0</v>
      </c>
      <c r="E16" s="125">
        <v>0</v>
      </c>
      <c r="F16" s="125">
        <v>0</v>
      </c>
      <c r="G16" s="131">
        <v>0</v>
      </c>
    </row>
    <row r="17" spans="1:7" ht="14.25">
      <c r="A17" s="113" t="s">
        <v>1108</v>
      </c>
      <c r="B17" s="125">
        <f t="shared" si="0"/>
        <v>0</v>
      </c>
      <c r="C17" s="125">
        <v>0</v>
      </c>
      <c r="D17" s="125">
        <v>0</v>
      </c>
      <c r="E17" s="125">
        <v>0</v>
      </c>
      <c r="F17" s="125">
        <v>0</v>
      </c>
      <c r="G17" s="131">
        <v>0</v>
      </c>
    </row>
    <row r="18" spans="1:7" ht="14.25">
      <c r="A18" s="113" t="s">
        <v>1109</v>
      </c>
      <c r="B18" s="125">
        <f t="shared" si="0"/>
        <v>0</v>
      </c>
      <c r="C18" s="125">
        <v>0</v>
      </c>
      <c r="D18" s="125">
        <v>0</v>
      </c>
      <c r="E18" s="125">
        <v>0</v>
      </c>
      <c r="F18" s="125">
        <v>0</v>
      </c>
      <c r="G18" s="131">
        <v>0</v>
      </c>
    </row>
    <row r="19" spans="1:7" ht="14.25">
      <c r="A19" s="113" t="s">
        <v>1110</v>
      </c>
      <c r="B19" s="125">
        <f t="shared" si="0"/>
        <v>0</v>
      </c>
      <c r="C19" s="125">
        <v>0</v>
      </c>
      <c r="D19" s="125">
        <v>0</v>
      </c>
      <c r="E19" s="125">
        <v>0</v>
      </c>
      <c r="F19" s="125">
        <v>0</v>
      </c>
      <c r="G19" s="131">
        <v>0</v>
      </c>
    </row>
    <row r="20" spans="1:7" ht="14.25">
      <c r="A20" s="113" t="s">
        <v>1111</v>
      </c>
      <c r="B20" s="125">
        <f t="shared" si="0"/>
        <v>0</v>
      </c>
      <c r="C20" s="125">
        <v>0</v>
      </c>
      <c r="D20" s="125">
        <v>0</v>
      </c>
      <c r="E20" s="125">
        <v>0</v>
      </c>
      <c r="F20" s="125">
        <v>0</v>
      </c>
      <c r="G20" s="131">
        <v>0</v>
      </c>
    </row>
    <row r="21" spans="1:7" ht="22.5">
      <c r="A21" s="113" t="s">
        <v>1112</v>
      </c>
      <c r="B21" s="125">
        <f t="shared" si="0"/>
        <v>0</v>
      </c>
      <c r="C21" s="125">
        <v>0</v>
      </c>
      <c r="D21" s="125">
        <v>0</v>
      </c>
      <c r="E21" s="125">
        <v>0</v>
      </c>
      <c r="F21" s="125">
        <v>0</v>
      </c>
      <c r="G21" s="131">
        <v>0</v>
      </c>
    </row>
    <row r="22" spans="1:7" ht="14.25">
      <c r="A22" s="113" t="s">
        <v>1111</v>
      </c>
      <c r="B22" s="125">
        <f t="shared" si="0"/>
        <v>0</v>
      </c>
      <c r="C22" s="125">
        <v>0</v>
      </c>
      <c r="D22" s="125">
        <v>0</v>
      </c>
      <c r="E22" s="125">
        <v>0</v>
      </c>
      <c r="F22" s="125">
        <v>0</v>
      </c>
      <c r="G22" s="131">
        <v>0</v>
      </c>
    </row>
    <row r="23" spans="1:7" ht="22.5">
      <c r="A23" s="113" t="s">
        <v>1113</v>
      </c>
      <c r="B23" s="125">
        <f t="shared" si="0"/>
        <v>0</v>
      </c>
      <c r="C23" s="125">
        <v>0</v>
      </c>
      <c r="D23" s="125">
        <v>0</v>
      </c>
      <c r="E23" s="125">
        <v>0</v>
      </c>
      <c r="F23" s="125">
        <v>0</v>
      </c>
      <c r="G23" s="131">
        <v>0</v>
      </c>
    </row>
    <row r="24" spans="1:7" ht="14.25">
      <c r="A24" s="113" t="s">
        <v>1111</v>
      </c>
      <c r="B24" s="125">
        <f t="shared" si="0"/>
        <v>0</v>
      </c>
      <c r="C24" s="125">
        <v>0</v>
      </c>
      <c r="D24" s="125">
        <v>0</v>
      </c>
      <c r="E24" s="125">
        <v>0</v>
      </c>
      <c r="F24" s="125">
        <v>0</v>
      </c>
      <c r="G24" s="131">
        <v>0</v>
      </c>
    </row>
    <row r="25" spans="1:7" ht="22.5">
      <c r="A25" s="113" t="s">
        <v>1114</v>
      </c>
      <c r="B25" s="125">
        <f t="shared" si="0"/>
        <v>0</v>
      </c>
      <c r="C25" s="125">
        <v>0</v>
      </c>
      <c r="D25" s="125">
        <v>0</v>
      </c>
      <c r="E25" s="125">
        <v>0</v>
      </c>
      <c r="F25" s="125">
        <v>0</v>
      </c>
      <c r="G25" s="131">
        <v>0</v>
      </c>
    </row>
    <row r="26" spans="1:7" ht="14.25">
      <c r="A26" s="113" t="s">
        <v>1111</v>
      </c>
      <c r="B26" s="125">
        <f t="shared" si="0"/>
        <v>0</v>
      </c>
      <c r="C26" s="125">
        <v>0</v>
      </c>
      <c r="D26" s="125">
        <v>0</v>
      </c>
      <c r="E26" s="125">
        <v>0</v>
      </c>
      <c r="F26" s="125">
        <v>0</v>
      </c>
      <c r="G26" s="131">
        <v>0</v>
      </c>
    </row>
    <row r="27" spans="1:7" ht="22.5">
      <c r="A27" s="113" t="s">
        <v>1115</v>
      </c>
      <c r="B27" s="125">
        <f t="shared" si="0"/>
        <v>0</v>
      </c>
      <c r="C27" s="125">
        <v>0</v>
      </c>
      <c r="D27" s="125">
        <v>0</v>
      </c>
      <c r="E27" s="125">
        <v>0</v>
      </c>
      <c r="F27" s="125">
        <v>0</v>
      </c>
      <c r="G27" s="131">
        <v>0</v>
      </c>
    </row>
    <row r="28" spans="1:7" ht="14.25">
      <c r="A28" s="113" t="s">
        <v>1111</v>
      </c>
      <c r="B28" s="125">
        <f t="shared" si="0"/>
        <v>0</v>
      </c>
      <c r="C28" s="125">
        <v>0</v>
      </c>
      <c r="D28" s="125">
        <v>0</v>
      </c>
      <c r="E28" s="125">
        <v>0</v>
      </c>
      <c r="F28" s="125">
        <v>0</v>
      </c>
      <c r="G28" s="131">
        <v>0</v>
      </c>
    </row>
    <row r="29" spans="1:7" ht="22.5">
      <c r="A29" s="113" t="s">
        <v>1116</v>
      </c>
      <c r="B29" s="125">
        <f t="shared" si="0"/>
        <v>0</v>
      </c>
      <c r="C29" s="125">
        <v>0</v>
      </c>
      <c r="D29" s="125">
        <v>0</v>
      </c>
      <c r="E29" s="125">
        <v>0</v>
      </c>
      <c r="F29" s="125">
        <v>0</v>
      </c>
      <c r="G29" s="131">
        <v>0</v>
      </c>
    </row>
    <row r="30" spans="1:7" ht="14.25">
      <c r="A30" s="113" t="s">
        <v>1111</v>
      </c>
      <c r="B30" s="125">
        <f t="shared" si="0"/>
        <v>0</v>
      </c>
      <c r="C30" s="125">
        <v>0</v>
      </c>
      <c r="D30" s="125">
        <v>0</v>
      </c>
      <c r="E30" s="125">
        <v>0</v>
      </c>
      <c r="F30" s="125">
        <v>0</v>
      </c>
      <c r="G30" s="131">
        <v>0</v>
      </c>
    </row>
    <row r="31" spans="1:7" ht="14.25">
      <c r="A31" s="113" t="s">
        <v>1117</v>
      </c>
      <c r="B31" s="125">
        <f t="shared" si="0"/>
        <v>0</v>
      </c>
      <c r="C31" s="125">
        <v>0</v>
      </c>
      <c r="D31" s="125">
        <v>0</v>
      </c>
      <c r="E31" s="125">
        <v>0</v>
      </c>
      <c r="F31" s="125">
        <v>0</v>
      </c>
      <c r="G31" s="131">
        <v>0</v>
      </c>
    </row>
    <row r="32" spans="1:7" ht="14.25">
      <c r="A32" s="113" t="s">
        <v>1118</v>
      </c>
      <c r="B32" s="125">
        <f t="shared" si="0"/>
        <v>0</v>
      </c>
      <c r="C32" s="125">
        <v>0</v>
      </c>
      <c r="D32" s="125">
        <v>0</v>
      </c>
      <c r="E32" s="125">
        <v>0</v>
      </c>
      <c r="F32" s="125">
        <v>0</v>
      </c>
      <c r="G32" s="131">
        <v>0</v>
      </c>
    </row>
    <row r="33" spans="1:7" ht="14.25">
      <c r="A33" s="113" t="s">
        <v>1119</v>
      </c>
      <c r="B33" s="125">
        <f t="shared" si="0"/>
        <v>6</v>
      </c>
      <c r="C33" s="125">
        <v>0</v>
      </c>
      <c r="D33" s="125">
        <v>1.2</v>
      </c>
      <c r="E33" s="125">
        <v>4.8</v>
      </c>
      <c r="F33" s="125">
        <v>4.8</v>
      </c>
      <c r="G33" s="131">
        <v>0</v>
      </c>
    </row>
    <row r="34" spans="1:7" ht="22.5">
      <c r="A34" s="113" t="s">
        <v>1121</v>
      </c>
      <c r="B34" s="125" t="s">
        <v>1346</v>
      </c>
      <c r="C34" s="125" t="s">
        <v>1346</v>
      </c>
      <c r="D34" s="125" t="s">
        <v>1346</v>
      </c>
      <c r="E34" s="125" t="s">
        <v>1346</v>
      </c>
      <c r="F34" s="125" t="s">
        <v>1346</v>
      </c>
      <c r="G34" s="131" t="s">
        <v>1346</v>
      </c>
    </row>
    <row r="35" spans="1:7" ht="14.25">
      <c r="A35" s="113" t="s">
        <v>1122</v>
      </c>
      <c r="B35" s="125">
        <f t="shared" si="0"/>
        <v>56</v>
      </c>
      <c r="C35" s="125">
        <v>0</v>
      </c>
      <c r="D35" s="125">
        <v>14</v>
      </c>
      <c r="E35" s="125">
        <v>42</v>
      </c>
      <c r="F35" s="125">
        <v>42</v>
      </c>
      <c r="G35" s="131">
        <v>0</v>
      </c>
    </row>
    <row r="36" spans="1:7" ht="22.5">
      <c r="A36" s="113" t="s">
        <v>1124</v>
      </c>
      <c r="B36" s="125" t="s">
        <v>1346</v>
      </c>
      <c r="C36" s="125" t="s">
        <v>1346</v>
      </c>
      <c r="D36" s="125" t="s">
        <v>1346</v>
      </c>
      <c r="E36" s="125" t="s">
        <v>1346</v>
      </c>
      <c r="F36" s="125" t="s">
        <v>1346</v>
      </c>
      <c r="G36" s="131" t="s">
        <v>1346</v>
      </c>
    </row>
    <row r="37" spans="1:7" ht="14.25">
      <c r="A37" s="113" t="s">
        <v>1125</v>
      </c>
      <c r="B37" s="125">
        <f t="shared" si="0"/>
        <v>1.6</v>
      </c>
      <c r="C37" s="125">
        <v>0</v>
      </c>
      <c r="D37" s="125">
        <v>0.4</v>
      </c>
      <c r="E37" s="125">
        <v>1.2</v>
      </c>
      <c r="F37" s="125">
        <v>1.2</v>
      </c>
      <c r="G37" s="131">
        <v>0</v>
      </c>
    </row>
    <row r="38" spans="1:7" ht="22.5">
      <c r="A38" s="113" t="s">
        <v>1124</v>
      </c>
      <c r="B38" s="125" t="s">
        <v>1346</v>
      </c>
      <c r="C38" s="125" t="s">
        <v>1346</v>
      </c>
      <c r="D38" s="125" t="s">
        <v>1346</v>
      </c>
      <c r="E38" s="125" t="s">
        <v>1346</v>
      </c>
      <c r="F38" s="125" t="s">
        <v>1346</v>
      </c>
      <c r="G38" s="131" t="s">
        <v>1346</v>
      </c>
    </row>
    <row r="39" spans="1:7" ht="14.25">
      <c r="A39" s="113" t="s">
        <v>1126</v>
      </c>
      <c r="B39" s="125">
        <f t="shared" si="0"/>
        <v>4</v>
      </c>
      <c r="C39" s="125">
        <v>0</v>
      </c>
      <c r="D39" s="125">
        <v>1</v>
      </c>
      <c r="E39" s="125">
        <v>3</v>
      </c>
      <c r="F39" s="125">
        <v>3</v>
      </c>
      <c r="G39" s="131">
        <v>0</v>
      </c>
    </row>
    <row r="40" spans="1:7" ht="22.5">
      <c r="A40" s="113" t="s">
        <v>1124</v>
      </c>
      <c r="B40" s="125" t="s">
        <v>1346</v>
      </c>
      <c r="C40" s="125" t="s">
        <v>1346</v>
      </c>
      <c r="D40" s="125" t="s">
        <v>1346</v>
      </c>
      <c r="E40" s="125" t="s">
        <v>1346</v>
      </c>
      <c r="F40" s="125" t="s">
        <v>1346</v>
      </c>
      <c r="G40" s="131" t="s">
        <v>1346</v>
      </c>
    </row>
    <row r="41" spans="1:7" ht="14.25">
      <c r="A41" s="113" t="s">
        <v>1127</v>
      </c>
      <c r="B41" s="125">
        <f t="shared" si="0"/>
        <v>4</v>
      </c>
      <c r="C41" s="125">
        <v>0</v>
      </c>
      <c r="D41" s="125">
        <v>1</v>
      </c>
      <c r="E41" s="125">
        <v>3</v>
      </c>
      <c r="F41" s="125">
        <v>3</v>
      </c>
      <c r="G41" s="131">
        <v>0</v>
      </c>
    </row>
    <row r="42" spans="1:7" ht="22.5">
      <c r="A42" s="113" t="s">
        <v>1124</v>
      </c>
      <c r="B42" s="125" t="s">
        <v>1346</v>
      </c>
      <c r="C42" s="125" t="s">
        <v>1346</v>
      </c>
      <c r="D42" s="125" t="s">
        <v>1346</v>
      </c>
      <c r="E42" s="125" t="s">
        <v>1346</v>
      </c>
      <c r="F42" s="125" t="s">
        <v>1346</v>
      </c>
      <c r="G42" s="131" t="s">
        <v>1346</v>
      </c>
    </row>
    <row r="43" spans="1:7" ht="14.25">
      <c r="A43" s="113" t="s">
        <v>1129</v>
      </c>
      <c r="B43" s="125">
        <f t="shared" si="0"/>
        <v>4.8</v>
      </c>
      <c r="C43" s="125">
        <v>0</v>
      </c>
      <c r="D43" s="125">
        <v>1.2</v>
      </c>
      <c r="E43" s="125">
        <v>3.6</v>
      </c>
      <c r="F43" s="125">
        <v>3.6</v>
      </c>
      <c r="G43" s="131">
        <v>0</v>
      </c>
    </row>
    <row r="44" spans="1:7" ht="22.5">
      <c r="A44" s="113" t="s">
        <v>1124</v>
      </c>
      <c r="B44" s="125" t="s">
        <v>1346</v>
      </c>
      <c r="C44" s="125" t="s">
        <v>1346</v>
      </c>
      <c r="D44" s="125" t="s">
        <v>1346</v>
      </c>
      <c r="E44" s="125" t="s">
        <v>1346</v>
      </c>
      <c r="F44" s="125" t="s">
        <v>1346</v>
      </c>
      <c r="G44" s="131" t="s">
        <v>1346</v>
      </c>
    </row>
    <row r="45" spans="1:7" ht="14.25">
      <c r="A45" s="113" t="s">
        <v>1130</v>
      </c>
      <c r="B45" s="125">
        <f t="shared" si="0"/>
        <v>1.7999999999999998</v>
      </c>
      <c r="C45" s="125">
        <v>0</v>
      </c>
      <c r="D45" s="125">
        <v>0.6</v>
      </c>
      <c r="E45" s="125">
        <v>1.2</v>
      </c>
      <c r="F45" s="125">
        <v>1.2</v>
      </c>
      <c r="G45" s="131">
        <v>0</v>
      </c>
    </row>
    <row r="46" spans="1:7" ht="22.5">
      <c r="A46" s="113" t="s">
        <v>1132</v>
      </c>
      <c r="B46" s="125" t="s">
        <v>1346</v>
      </c>
      <c r="C46" s="125" t="s">
        <v>1346</v>
      </c>
      <c r="D46" s="125" t="s">
        <v>1346</v>
      </c>
      <c r="E46" s="125" t="s">
        <v>1346</v>
      </c>
      <c r="F46" s="125" t="s">
        <v>1346</v>
      </c>
      <c r="G46" s="131" t="s">
        <v>1346</v>
      </c>
    </row>
    <row r="47" spans="1:7" ht="22.5">
      <c r="A47" s="113" t="s">
        <v>1133</v>
      </c>
      <c r="B47" s="125">
        <f t="shared" si="0"/>
        <v>7.380000000000001</v>
      </c>
      <c r="C47" s="125">
        <v>0</v>
      </c>
      <c r="D47" s="125">
        <v>3.06</v>
      </c>
      <c r="E47" s="125">
        <v>4.32</v>
      </c>
      <c r="F47" s="125">
        <v>4.32</v>
      </c>
      <c r="G47" s="131">
        <v>0</v>
      </c>
    </row>
    <row r="48" spans="1:7" ht="22.5">
      <c r="A48" s="113" t="s">
        <v>1134</v>
      </c>
      <c r="B48" s="125">
        <f t="shared" si="0"/>
        <v>7.380000000000001</v>
      </c>
      <c r="C48" s="125">
        <v>0</v>
      </c>
      <c r="D48" s="125">
        <v>3.06</v>
      </c>
      <c r="E48" s="125">
        <v>4.32</v>
      </c>
      <c r="F48" s="125">
        <v>4.32</v>
      </c>
      <c r="G48" s="131">
        <v>0</v>
      </c>
    </row>
    <row r="49" spans="1:7" ht="14.25">
      <c r="A49" s="113" t="s">
        <v>1135</v>
      </c>
      <c r="B49" s="125">
        <f t="shared" si="0"/>
        <v>8.2</v>
      </c>
      <c r="C49" s="125">
        <v>0</v>
      </c>
      <c r="D49" s="125">
        <v>3.4</v>
      </c>
      <c r="E49" s="125">
        <v>4.8</v>
      </c>
      <c r="F49" s="125">
        <v>4.8</v>
      </c>
      <c r="G49" s="131">
        <v>0</v>
      </c>
    </row>
    <row r="50" spans="1:7" ht="22.5">
      <c r="A50" s="113" t="s">
        <v>1136</v>
      </c>
      <c r="B50" s="125">
        <f t="shared" si="0"/>
        <v>8.2</v>
      </c>
      <c r="C50" s="125">
        <v>0</v>
      </c>
      <c r="D50" s="125">
        <v>3.4</v>
      </c>
      <c r="E50" s="125">
        <v>4.8</v>
      </c>
      <c r="F50" s="125">
        <v>4.8</v>
      </c>
      <c r="G50" s="131">
        <v>0</v>
      </c>
    </row>
    <row r="51" spans="1:7" ht="14.25">
      <c r="A51" s="113" t="s">
        <v>1137</v>
      </c>
      <c r="B51" s="125">
        <f t="shared" si="0"/>
        <v>7.789999999999999</v>
      </c>
      <c r="C51" s="125">
        <v>0</v>
      </c>
      <c r="D51" s="125">
        <v>3.23</v>
      </c>
      <c r="E51" s="125">
        <v>4.56</v>
      </c>
      <c r="F51" s="125">
        <v>4.56</v>
      </c>
      <c r="G51" s="131">
        <v>0</v>
      </c>
    </row>
    <row r="52" spans="1:7" ht="22.5">
      <c r="A52" s="113" t="s">
        <v>1138</v>
      </c>
      <c r="B52" s="125">
        <f t="shared" si="0"/>
        <v>7.789999999999999</v>
      </c>
      <c r="C52" s="125">
        <v>0</v>
      </c>
      <c r="D52" s="125">
        <v>3.23</v>
      </c>
      <c r="E52" s="125">
        <v>4.56</v>
      </c>
      <c r="F52" s="125">
        <v>4.56</v>
      </c>
      <c r="G52" s="131">
        <v>0</v>
      </c>
    </row>
    <row r="53" spans="1:7" ht="22.5">
      <c r="A53" s="113" t="s">
        <v>1141</v>
      </c>
      <c r="B53" s="125">
        <f t="shared" si="0"/>
        <v>6.15</v>
      </c>
      <c r="C53" s="125">
        <v>0</v>
      </c>
      <c r="D53" s="125">
        <v>2.55</v>
      </c>
      <c r="E53" s="125">
        <v>3.6</v>
      </c>
      <c r="F53" s="125">
        <v>3.6</v>
      </c>
      <c r="G53" s="131">
        <v>0</v>
      </c>
    </row>
    <row r="54" spans="1:7" ht="22.5">
      <c r="A54" s="113" t="s">
        <v>1143</v>
      </c>
      <c r="B54" s="125">
        <f t="shared" si="0"/>
        <v>6.15</v>
      </c>
      <c r="C54" s="125">
        <v>0</v>
      </c>
      <c r="D54" s="125">
        <v>2.55</v>
      </c>
      <c r="E54" s="125">
        <v>3.6</v>
      </c>
      <c r="F54" s="125">
        <v>3.6</v>
      </c>
      <c r="G54" s="131">
        <v>0</v>
      </c>
    </row>
    <row r="55" spans="1:7" ht="14.25">
      <c r="A55" s="113" t="s">
        <v>1144</v>
      </c>
      <c r="B55" s="125">
        <f t="shared" si="0"/>
        <v>6.15</v>
      </c>
      <c r="C55" s="125">
        <v>0</v>
      </c>
      <c r="D55" s="125">
        <v>2.55</v>
      </c>
      <c r="E55" s="125">
        <v>3.6</v>
      </c>
      <c r="F55" s="125">
        <v>3.6</v>
      </c>
      <c r="G55" s="131">
        <v>0</v>
      </c>
    </row>
    <row r="56" spans="1:7" ht="22.5">
      <c r="A56" s="113" t="s">
        <v>1146</v>
      </c>
      <c r="B56" s="125">
        <f t="shared" si="0"/>
        <v>6.15</v>
      </c>
      <c r="C56" s="125">
        <v>0</v>
      </c>
      <c r="D56" s="125">
        <v>2.55</v>
      </c>
      <c r="E56" s="125">
        <v>3.6</v>
      </c>
      <c r="F56" s="125">
        <v>3.6</v>
      </c>
      <c r="G56" s="131">
        <v>0</v>
      </c>
    </row>
    <row r="57" spans="1:7" ht="14.25">
      <c r="A57" s="113" t="s">
        <v>1147</v>
      </c>
      <c r="B57" s="125">
        <f t="shared" si="0"/>
        <v>4.51</v>
      </c>
      <c r="C57" s="125">
        <v>0</v>
      </c>
      <c r="D57" s="125">
        <v>1.87</v>
      </c>
      <c r="E57" s="125">
        <v>2.64</v>
      </c>
      <c r="F57" s="125">
        <v>2.64</v>
      </c>
      <c r="G57" s="131">
        <v>0</v>
      </c>
    </row>
    <row r="58" spans="1:7" ht="22.5">
      <c r="A58" s="113" t="s">
        <v>1149</v>
      </c>
      <c r="B58" s="125">
        <f t="shared" si="0"/>
        <v>4.51</v>
      </c>
      <c r="C58" s="125">
        <v>0</v>
      </c>
      <c r="D58" s="125">
        <v>1.87</v>
      </c>
      <c r="E58" s="125">
        <v>2.64</v>
      </c>
      <c r="F58" s="125">
        <v>2.64</v>
      </c>
      <c r="G58" s="131">
        <v>0</v>
      </c>
    </row>
    <row r="59" spans="1:7" ht="14.25">
      <c r="A59" s="113" t="s">
        <v>1150</v>
      </c>
      <c r="B59" s="125">
        <f t="shared" si="0"/>
        <v>4.1</v>
      </c>
      <c r="C59" s="125">
        <v>0</v>
      </c>
      <c r="D59" s="125">
        <v>1.7</v>
      </c>
      <c r="E59" s="125">
        <v>2.4</v>
      </c>
      <c r="F59" s="125">
        <v>2.4</v>
      </c>
      <c r="G59" s="131">
        <v>0</v>
      </c>
    </row>
    <row r="60" spans="1:7" ht="22.5">
      <c r="A60" s="113" t="s">
        <v>1152</v>
      </c>
      <c r="B60" s="125">
        <f t="shared" si="0"/>
        <v>4.1</v>
      </c>
      <c r="C60" s="125">
        <v>0</v>
      </c>
      <c r="D60" s="125">
        <v>1.7</v>
      </c>
      <c r="E60" s="125">
        <v>2.4</v>
      </c>
      <c r="F60" s="125">
        <v>2.4</v>
      </c>
      <c r="G60" s="131">
        <v>0</v>
      </c>
    </row>
    <row r="61" spans="1:7" ht="14.25">
      <c r="A61" s="113" t="s">
        <v>1153</v>
      </c>
      <c r="B61" s="125">
        <f t="shared" si="0"/>
        <v>6.5600000000000005</v>
      </c>
      <c r="C61" s="125">
        <v>0</v>
      </c>
      <c r="D61" s="125">
        <v>2.72</v>
      </c>
      <c r="E61" s="125">
        <v>3.84</v>
      </c>
      <c r="F61" s="125">
        <v>3.84</v>
      </c>
      <c r="G61" s="131">
        <v>0</v>
      </c>
    </row>
    <row r="62" spans="1:7" ht="22.5">
      <c r="A62" s="113" t="s">
        <v>1134</v>
      </c>
      <c r="B62" s="125">
        <f t="shared" si="0"/>
        <v>6.5600000000000005</v>
      </c>
      <c r="C62" s="125">
        <v>0</v>
      </c>
      <c r="D62" s="125">
        <v>2.72</v>
      </c>
      <c r="E62" s="125">
        <v>3.84</v>
      </c>
      <c r="F62" s="125">
        <v>3.84</v>
      </c>
      <c r="G62" s="131">
        <v>0</v>
      </c>
    </row>
    <row r="63" spans="1:7" ht="14.25">
      <c r="A63" s="113" t="s">
        <v>1156</v>
      </c>
      <c r="B63" s="125">
        <f t="shared" si="0"/>
        <v>2.05</v>
      </c>
      <c r="C63" s="125">
        <v>0</v>
      </c>
      <c r="D63" s="125">
        <v>0.85</v>
      </c>
      <c r="E63" s="125">
        <v>1.2</v>
      </c>
      <c r="F63" s="125">
        <v>1.2</v>
      </c>
      <c r="G63" s="131">
        <v>0</v>
      </c>
    </row>
    <row r="64" spans="1:7" ht="14.25">
      <c r="A64" s="113" t="s">
        <v>1157</v>
      </c>
      <c r="B64" s="125">
        <f t="shared" si="0"/>
        <v>2.05</v>
      </c>
      <c r="C64" s="125">
        <v>0</v>
      </c>
      <c r="D64" s="125">
        <v>0.85</v>
      </c>
      <c r="E64" s="125">
        <v>1.2</v>
      </c>
      <c r="F64" s="125">
        <v>1.2</v>
      </c>
      <c r="G64" s="131">
        <v>0</v>
      </c>
    </row>
    <row r="65" spans="1:7" ht="14.25">
      <c r="A65" s="113" t="s">
        <v>1158</v>
      </c>
      <c r="B65" s="125">
        <f t="shared" si="0"/>
        <v>5.33</v>
      </c>
      <c r="C65" s="125">
        <v>0</v>
      </c>
      <c r="D65" s="125">
        <v>2.21</v>
      </c>
      <c r="E65" s="125">
        <v>3.12</v>
      </c>
      <c r="F65" s="125">
        <v>3.12</v>
      </c>
      <c r="G65" s="131">
        <v>0</v>
      </c>
    </row>
    <row r="66" spans="1:7" ht="14.25">
      <c r="A66" s="113" t="s">
        <v>1159</v>
      </c>
      <c r="B66" s="125">
        <f t="shared" si="0"/>
        <v>5.33</v>
      </c>
      <c r="C66" s="125">
        <v>0</v>
      </c>
      <c r="D66" s="125">
        <v>2.21</v>
      </c>
      <c r="E66" s="125">
        <v>3.12</v>
      </c>
      <c r="F66" s="125">
        <v>3.12</v>
      </c>
      <c r="G66" s="131">
        <v>0</v>
      </c>
    </row>
    <row r="67" spans="1:7" ht="14.25">
      <c r="A67" s="113" t="s">
        <v>1160</v>
      </c>
      <c r="B67" s="125">
        <f t="shared" si="0"/>
        <v>4.92</v>
      </c>
      <c r="C67" s="125">
        <v>0</v>
      </c>
      <c r="D67" s="125">
        <v>2.04</v>
      </c>
      <c r="E67" s="125">
        <v>2.88</v>
      </c>
      <c r="F67" s="125">
        <v>2.88</v>
      </c>
      <c r="G67" s="131">
        <v>0</v>
      </c>
    </row>
    <row r="68" spans="1:7" ht="22.5">
      <c r="A68" s="113" t="s">
        <v>1161</v>
      </c>
      <c r="B68" s="125">
        <f t="shared" si="0"/>
        <v>4.92</v>
      </c>
      <c r="C68" s="125">
        <v>0</v>
      </c>
      <c r="D68" s="125">
        <v>2.04</v>
      </c>
      <c r="E68" s="125">
        <v>2.88</v>
      </c>
      <c r="F68" s="125">
        <v>2.88</v>
      </c>
      <c r="G68" s="131">
        <v>0</v>
      </c>
    </row>
    <row r="69" spans="1:7" ht="14.25">
      <c r="A69" s="113" t="s">
        <v>1162</v>
      </c>
      <c r="B69" s="125">
        <f t="shared" si="0"/>
        <v>20.91</v>
      </c>
      <c r="C69" s="125">
        <v>0</v>
      </c>
      <c r="D69" s="125">
        <v>8.67</v>
      </c>
      <c r="E69" s="125">
        <v>12.24</v>
      </c>
      <c r="F69" s="125">
        <v>12.24</v>
      </c>
      <c r="G69" s="131">
        <v>0</v>
      </c>
    </row>
    <row r="70" spans="1:7" ht="14.25">
      <c r="A70" s="113" t="s">
        <v>1163</v>
      </c>
      <c r="B70" s="125">
        <f t="shared" si="0"/>
        <v>20.91</v>
      </c>
      <c r="C70" s="125">
        <v>0</v>
      </c>
      <c r="D70" s="125">
        <v>8.67</v>
      </c>
      <c r="E70" s="125">
        <v>12.24</v>
      </c>
      <c r="F70" s="125">
        <v>12.24</v>
      </c>
      <c r="G70" s="131">
        <v>0</v>
      </c>
    </row>
    <row r="71" spans="1:7" ht="14.25">
      <c r="A71" s="113" t="s">
        <v>1164</v>
      </c>
      <c r="B71" s="125">
        <f t="shared" si="0"/>
        <v>4.92</v>
      </c>
      <c r="C71" s="125">
        <v>0</v>
      </c>
      <c r="D71" s="125">
        <v>2.04</v>
      </c>
      <c r="E71" s="125">
        <v>2.88</v>
      </c>
      <c r="F71" s="125">
        <v>2.88</v>
      </c>
      <c r="G71" s="131">
        <v>0</v>
      </c>
    </row>
    <row r="72" spans="1:7" ht="22.5">
      <c r="A72" s="113" t="s">
        <v>1165</v>
      </c>
      <c r="B72" s="125">
        <f t="shared" si="0"/>
        <v>4.92</v>
      </c>
      <c r="C72" s="125">
        <v>0</v>
      </c>
      <c r="D72" s="125">
        <v>2.04</v>
      </c>
      <c r="E72" s="125">
        <v>2.88</v>
      </c>
      <c r="F72" s="125">
        <v>2.88</v>
      </c>
      <c r="G72" s="131">
        <v>0</v>
      </c>
    </row>
    <row r="73" spans="1:7" ht="14.25">
      <c r="A73" s="113" t="s">
        <v>1166</v>
      </c>
      <c r="B73" s="125">
        <f aca="true" t="shared" si="1" ref="B73:B136">C73+D73+E73</f>
        <v>3.6900000000000004</v>
      </c>
      <c r="C73" s="125">
        <v>0</v>
      </c>
      <c r="D73" s="125">
        <v>1.53</v>
      </c>
      <c r="E73" s="125">
        <v>2.16</v>
      </c>
      <c r="F73" s="125">
        <v>2.16</v>
      </c>
      <c r="G73" s="131">
        <v>0</v>
      </c>
    </row>
    <row r="74" spans="1:7" ht="22.5">
      <c r="A74" s="113" t="s">
        <v>1168</v>
      </c>
      <c r="B74" s="125">
        <f t="shared" si="1"/>
        <v>3.6900000000000004</v>
      </c>
      <c r="C74" s="125">
        <v>0</v>
      </c>
      <c r="D74" s="125">
        <v>1.53</v>
      </c>
      <c r="E74" s="125">
        <v>2.16</v>
      </c>
      <c r="F74" s="125">
        <v>2.16</v>
      </c>
      <c r="G74" s="131">
        <v>0</v>
      </c>
    </row>
    <row r="75" spans="1:7" ht="14.25">
      <c r="A75" s="113" t="s">
        <v>1169</v>
      </c>
      <c r="B75" s="125">
        <f t="shared" si="1"/>
        <v>1.6400000000000001</v>
      </c>
      <c r="C75" s="125">
        <v>0</v>
      </c>
      <c r="D75" s="125">
        <v>0.68</v>
      </c>
      <c r="E75" s="125">
        <v>0.96</v>
      </c>
      <c r="F75" s="125">
        <v>0.96</v>
      </c>
      <c r="G75" s="131">
        <v>0</v>
      </c>
    </row>
    <row r="76" spans="1:7" ht="14.25">
      <c r="A76" s="113" t="s">
        <v>1170</v>
      </c>
      <c r="B76" s="125">
        <f t="shared" si="1"/>
        <v>1.6400000000000001</v>
      </c>
      <c r="C76" s="125">
        <v>0</v>
      </c>
      <c r="D76" s="125">
        <v>0.68</v>
      </c>
      <c r="E76" s="125">
        <v>0.96</v>
      </c>
      <c r="F76" s="125">
        <v>0.96</v>
      </c>
      <c r="G76" s="131">
        <v>0</v>
      </c>
    </row>
    <row r="77" spans="1:7" ht="14.25">
      <c r="A77" s="113" t="s">
        <v>1171</v>
      </c>
      <c r="B77" s="125">
        <f t="shared" si="1"/>
        <v>2.87</v>
      </c>
      <c r="C77" s="125">
        <v>0</v>
      </c>
      <c r="D77" s="125">
        <v>1.19</v>
      </c>
      <c r="E77" s="125">
        <v>1.68</v>
      </c>
      <c r="F77" s="125">
        <v>1.68</v>
      </c>
      <c r="G77" s="131">
        <v>0</v>
      </c>
    </row>
    <row r="78" spans="1:7" ht="14.25">
      <c r="A78" s="113" t="s">
        <v>1170</v>
      </c>
      <c r="B78" s="125">
        <f t="shared" si="1"/>
        <v>2.87</v>
      </c>
      <c r="C78" s="125">
        <v>0</v>
      </c>
      <c r="D78" s="125">
        <v>1.19</v>
      </c>
      <c r="E78" s="125">
        <v>1.68</v>
      </c>
      <c r="F78" s="125">
        <v>1.68</v>
      </c>
      <c r="G78" s="131">
        <v>0</v>
      </c>
    </row>
    <row r="79" spans="1:7" ht="14.25">
      <c r="A79" s="113" t="s">
        <v>1172</v>
      </c>
      <c r="B79" s="125">
        <f t="shared" si="1"/>
        <v>3.6900000000000004</v>
      </c>
      <c r="C79" s="125">
        <v>0</v>
      </c>
      <c r="D79" s="125">
        <v>1.53</v>
      </c>
      <c r="E79" s="125">
        <v>2.16</v>
      </c>
      <c r="F79" s="125">
        <v>2.16</v>
      </c>
      <c r="G79" s="131">
        <v>0</v>
      </c>
    </row>
    <row r="80" spans="1:7" ht="14.25">
      <c r="A80" s="113" t="s">
        <v>1170</v>
      </c>
      <c r="B80" s="125">
        <f t="shared" si="1"/>
        <v>3.6900000000000004</v>
      </c>
      <c r="C80" s="125">
        <v>0</v>
      </c>
      <c r="D80" s="125">
        <v>1.53</v>
      </c>
      <c r="E80" s="125">
        <v>2.16</v>
      </c>
      <c r="F80" s="125">
        <v>2.16</v>
      </c>
      <c r="G80" s="131">
        <v>0</v>
      </c>
    </row>
    <row r="81" spans="1:7" ht="14.25">
      <c r="A81" s="113" t="s">
        <v>1173</v>
      </c>
      <c r="B81" s="125">
        <f t="shared" si="1"/>
        <v>3.2800000000000002</v>
      </c>
      <c r="C81" s="125">
        <v>0</v>
      </c>
      <c r="D81" s="125">
        <v>1.36</v>
      </c>
      <c r="E81" s="125">
        <v>1.92</v>
      </c>
      <c r="F81" s="125">
        <v>1.92</v>
      </c>
      <c r="G81" s="131">
        <v>0</v>
      </c>
    </row>
    <row r="82" spans="1:7" ht="14.25">
      <c r="A82" s="113" t="s">
        <v>1170</v>
      </c>
      <c r="B82" s="125">
        <f t="shared" si="1"/>
        <v>3.2800000000000002</v>
      </c>
      <c r="C82" s="125">
        <v>0</v>
      </c>
      <c r="D82" s="125">
        <v>1.36</v>
      </c>
      <c r="E82" s="125">
        <v>1.92</v>
      </c>
      <c r="F82" s="125">
        <v>1.92</v>
      </c>
      <c r="G82" s="131">
        <v>0</v>
      </c>
    </row>
    <row r="83" spans="1:7" ht="14.25">
      <c r="A83" s="113" t="s">
        <v>1174</v>
      </c>
      <c r="B83" s="125">
        <f t="shared" si="1"/>
        <v>4.5</v>
      </c>
      <c r="C83" s="125">
        <v>0</v>
      </c>
      <c r="D83" s="125">
        <v>1.5</v>
      </c>
      <c r="E83" s="125">
        <v>3</v>
      </c>
      <c r="F83" s="125">
        <v>3</v>
      </c>
      <c r="G83" s="131">
        <v>0</v>
      </c>
    </row>
    <row r="84" spans="1:7" ht="14.25">
      <c r="A84" s="113" t="s">
        <v>1170</v>
      </c>
      <c r="B84" s="125">
        <f t="shared" si="1"/>
        <v>4.5</v>
      </c>
      <c r="C84" s="125">
        <v>0</v>
      </c>
      <c r="D84" s="125">
        <v>1.5</v>
      </c>
      <c r="E84" s="125">
        <v>3</v>
      </c>
      <c r="F84" s="125">
        <v>3</v>
      </c>
      <c r="G84" s="131">
        <v>0</v>
      </c>
    </row>
    <row r="85" spans="1:7" ht="14.25">
      <c r="A85" s="113" t="s">
        <v>1175</v>
      </c>
      <c r="B85" s="125">
        <f t="shared" si="1"/>
        <v>4.949999999999999</v>
      </c>
      <c r="C85" s="125">
        <v>0</v>
      </c>
      <c r="D85" s="125">
        <v>1.65</v>
      </c>
      <c r="E85" s="125">
        <v>3.3</v>
      </c>
      <c r="F85" s="125">
        <v>3.3</v>
      </c>
      <c r="G85" s="131">
        <v>0</v>
      </c>
    </row>
    <row r="86" spans="1:7" ht="14.25">
      <c r="A86" s="113" t="s">
        <v>1170</v>
      </c>
      <c r="B86" s="125">
        <f t="shared" si="1"/>
        <v>4.949999999999999</v>
      </c>
      <c r="C86" s="125">
        <v>0</v>
      </c>
      <c r="D86" s="125">
        <v>1.65</v>
      </c>
      <c r="E86" s="125">
        <v>3.3</v>
      </c>
      <c r="F86" s="125">
        <v>3.3</v>
      </c>
      <c r="G86" s="131">
        <v>0</v>
      </c>
    </row>
    <row r="87" spans="1:7" ht="14.25">
      <c r="A87" s="113" t="s">
        <v>1176</v>
      </c>
      <c r="B87" s="125">
        <f t="shared" si="1"/>
        <v>0.8</v>
      </c>
      <c r="C87" s="125">
        <v>0</v>
      </c>
      <c r="D87" s="125">
        <v>0</v>
      </c>
      <c r="E87" s="125">
        <v>0.8</v>
      </c>
      <c r="F87" s="125">
        <v>0.8</v>
      </c>
      <c r="G87" s="131">
        <v>0</v>
      </c>
    </row>
    <row r="88" spans="1:7" ht="14.25">
      <c r="A88" s="113" t="s">
        <v>1170</v>
      </c>
      <c r="B88" s="125">
        <f t="shared" si="1"/>
        <v>0.8</v>
      </c>
      <c r="C88" s="125">
        <v>0</v>
      </c>
      <c r="D88" s="125">
        <v>0</v>
      </c>
      <c r="E88" s="125">
        <v>0.8</v>
      </c>
      <c r="F88" s="125">
        <v>0.8</v>
      </c>
      <c r="G88" s="131">
        <v>0</v>
      </c>
    </row>
    <row r="89" spans="1:7" ht="14.25">
      <c r="A89" s="113" t="s">
        <v>1177</v>
      </c>
      <c r="B89" s="125">
        <f t="shared" si="1"/>
        <v>2.46</v>
      </c>
      <c r="C89" s="125">
        <v>0</v>
      </c>
      <c r="D89" s="125">
        <v>1.02</v>
      </c>
      <c r="E89" s="125">
        <v>1.44</v>
      </c>
      <c r="F89" s="125">
        <v>1.44</v>
      </c>
      <c r="G89" s="131">
        <v>0</v>
      </c>
    </row>
    <row r="90" spans="1:7" ht="22.5">
      <c r="A90" s="113" t="s">
        <v>1179</v>
      </c>
      <c r="B90" s="125">
        <f t="shared" si="1"/>
        <v>2.46</v>
      </c>
      <c r="C90" s="125">
        <v>0</v>
      </c>
      <c r="D90" s="125">
        <v>1.02</v>
      </c>
      <c r="E90" s="125">
        <v>1.44</v>
      </c>
      <c r="F90" s="125">
        <v>1.44</v>
      </c>
      <c r="G90" s="131">
        <v>0</v>
      </c>
    </row>
    <row r="91" spans="1:7" ht="14.25">
      <c r="A91" s="113" t="s">
        <v>1180</v>
      </c>
      <c r="B91" s="125">
        <f t="shared" si="1"/>
        <v>2.5</v>
      </c>
      <c r="C91" s="125">
        <v>0</v>
      </c>
      <c r="D91" s="125">
        <v>1</v>
      </c>
      <c r="E91" s="125">
        <v>1.5</v>
      </c>
      <c r="F91" s="125">
        <v>1.5</v>
      </c>
      <c r="G91" s="131">
        <v>0</v>
      </c>
    </row>
    <row r="92" spans="1:7" ht="22.5">
      <c r="A92" s="113" t="s">
        <v>1182</v>
      </c>
      <c r="B92" s="125">
        <f t="shared" si="1"/>
        <v>2.5</v>
      </c>
      <c r="C92" s="125">
        <v>0</v>
      </c>
      <c r="D92" s="125">
        <v>1</v>
      </c>
      <c r="E92" s="125">
        <v>1.5</v>
      </c>
      <c r="F92" s="125">
        <v>1.5</v>
      </c>
      <c r="G92" s="131">
        <v>0</v>
      </c>
    </row>
    <row r="93" spans="1:7" ht="14.25">
      <c r="A93" s="113" t="s">
        <v>1183</v>
      </c>
      <c r="B93" s="125">
        <f t="shared" si="1"/>
        <v>2.87</v>
      </c>
      <c r="C93" s="125">
        <v>0</v>
      </c>
      <c r="D93" s="125">
        <v>1.19</v>
      </c>
      <c r="E93" s="125">
        <v>1.68</v>
      </c>
      <c r="F93" s="125">
        <v>1.68</v>
      </c>
      <c r="G93" s="131">
        <v>0</v>
      </c>
    </row>
    <row r="94" spans="1:7" ht="22.5">
      <c r="A94" s="113" t="s">
        <v>1184</v>
      </c>
      <c r="B94" s="125">
        <f t="shared" si="1"/>
        <v>2.87</v>
      </c>
      <c r="C94" s="125">
        <v>0</v>
      </c>
      <c r="D94" s="125">
        <v>1.19</v>
      </c>
      <c r="E94" s="125">
        <v>1.68</v>
      </c>
      <c r="F94" s="125">
        <v>1.68</v>
      </c>
      <c r="G94" s="131">
        <v>0</v>
      </c>
    </row>
    <row r="95" spans="1:7" ht="14.25">
      <c r="A95" s="113" t="s">
        <v>1185</v>
      </c>
      <c r="B95" s="125">
        <f t="shared" si="1"/>
        <v>4.92</v>
      </c>
      <c r="C95" s="125">
        <v>0</v>
      </c>
      <c r="D95" s="125">
        <v>2.04</v>
      </c>
      <c r="E95" s="125">
        <v>2.88</v>
      </c>
      <c r="F95" s="125">
        <v>2.88</v>
      </c>
      <c r="G95" s="131">
        <v>0</v>
      </c>
    </row>
    <row r="96" spans="1:7" ht="22.5">
      <c r="A96" s="113" t="s">
        <v>1187</v>
      </c>
      <c r="B96" s="125">
        <f t="shared" si="1"/>
        <v>4.92</v>
      </c>
      <c r="C96" s="125">
        <v>0</v>
      </c>
      <c r="D96" s="125">
        <v>2.04</v>
      </c>
      <c r="E96" s="125">
        <v>2.88</v>
      </c>
      <c r="F96" s="125">
        <v>2.88</v>
      </c>
      <c r="G96" s="131">
        <v>0</v>
      </c>
    </row>
    <row r="97" spans="1:7" ht="14.25">
      <c r="A97" s="113" t="s">
        <v>1188</v>
      </c>
      <c r="B97" s="125">
        <f t="shared" si="1"/>
        <v>4.92</v>
      </c>
      <c r="C97" s="125">
        <v>0</v>
      </c>
      <c r="D97" s="125">
        <v>2.04</v>
      </c>
      <c r="E97" s="125">
        <v>2.88</v>
      </c>
      <c r="F97" s="125">
        <v>2.88</v>
      </c>
      <c r="G97" s="131">
        <v>0</v>
      </c>
    </row>
    <row r="98" spans="1:7" ht="22.5">
      <c r="A98" s="113" t="s">
        <v>1190</v>
      </c>
      <c r="B98" s="125">
        <f t="shared" si="1"/>
        <v>4.92</v>
      </c>
      <c r="C98" s="125">
        <v>0</v>
      </c>
      <c r="D98" s="125">
        <v>2.04</v>
      </c>
      <c r="E98" s="125">
        <v>2.88</v>
      </c>
      <c r="F98" s="125">
        <v>2.88</v>
      </c>
      <c r="G98" s="131">
        <v>0</v>
      </c>
    </row>
    <row r="99" spans="1:7" ht="14.25">
      <c r="A99" s="113" t="s">
        <v>1191</v>
      </c>
      <c r="B99" s="125">
        <f t="shared" si="1"/>
        <v>9.84</v>
      </c>
      <c r="C99" s="125">
        <v>0</v>
      </c>
      <c r="D99" s="125">
        <v>4.08</v>
      </c>
      <c r="E99" s="125">
        <v>5.76</v>
      </c>
      <c r="F99" s="125">
        <v>5.76</v>
      </c>
      <c r="G99" s="131">
        <v>0</v>
      </c>
    </row>
    <row r="100" spans="1:7" ht="22.5">
      <c r="A100" s="113" t="s">
        <v>1192</v>
      </c>
      <c r="B100" s="125">
        <f t="shared" si="1"/>
        <v>9.84</v>
      </c>
      <c r="C100" s="125">
        <v>0</v>
      </c>
      <c r="D100" s="125">
        <v>4.08</v>
      </c>
      <c r="E100" s="125">
        <v>5.76</v>
      </c>
      <c r="F100" s="125">
        <v>5.76</v>
      </c>
      <c r="G100" s="131">
        <v>0</v>
      </c>
    </row>
    <row r="101" spans="1:7" ht="14.25">
      <c r="A101" s="113" t="s">
        <v>1193</v>
      </c>
      <c r="B101" s="125">
        <f t="shared" si="1"/>
        <v>9.02</v>
      </c>
      <c r="C101" s="125">
        <v>0</v>
      </c>
      <c r="D101" s="125">
        <v>3.74</v>
      </c>
      <c r="E101" s="125">
        <v>5.28</v>
      </c>
      <c r="F101" s="125">
        <v>5.28</v>
      </c>
      <c r="G101" s="131">
        <v>0</v>
      </c>
    </row>
    <row r="102" spans="1:7" ht="22.5">
      <c r="A102" s="113" t="s">
        <v>1195</v>
      </c>
      <c r="B102" s="125">
        <f t="shared" si="1"/>
        <v>9.02</v>
      </c>
      <c r="C102" s="125">
        <v>0</v>
      </c>
      <c r="D102" s="125">
        <v>3.74</v>
      </c>
      <c r="E102" s="125">
        <v>5.28</v>
      </c>
      <c r="F102" s="125">
        <v>5.28</v>
      </c>
      <c r="G102" s="131">
        <v>0</v>
      </c>
    </row>
    <row r="103" spans="1:7" ht="14.25">
      <c r="A103" s="113" t="s">
        <v>1196</v>
      </c>
      <c r="B103" s="125">
        <f t="shared" si="1"/>
        <v>5.33</v>
      </c>
      <c r="C103" s="125">
        <v>0</v>
      </c>
      <c r="D103" s="125">
        <v>2.21</v>
      </c>
      <c r="E103" s="125">
        <v>3.12</v>
      </c>
      <c r="F103" s="125">
        <v>3.12</v>
      </c>
      <c r="G103" s="131">
        <v>0</v>
      </c>
    </row>
    <row r="104" spans="1:7" ht="22.5">
      <c r="A104" s="113" t="s">
        <v>1198</v>
      </c>
      <c r="B104" s="125">
        <f t="shared" si="1"/>
        <v>5.33</v>
      </c>
      <c r="C104" s="125">
        <v>0</v>
      </c>
      <c r="D104" s="125">
        <v>2.21</v>
      </c>
      <c r="E104" s="125">
        <v>3.12</v>
      </c>
      <c r="F104" s="125">
        <v>3.12</v>
      </c>
      <c r="G104" s="131">
        <v>0</v>
      </c>
    </row>
    <row r="105" spans="1:7" ht="14.25">
      <c r="A105" s="113" t="s">
        <v>1199</v>
      </c>
      <c r="B105" s="125">
        <f t="shared" si="1"/>
        <v>11.07</v>
      </c>
      <c r="C105" s="125">
        <v>0</v>
      </c>
      <c r="D105" s="125">
        <v>4.59</v>
      </c>
      <c r="E105" s="125">
        <v>6.48</v>
      </c>
      <c r="F105" s="125">
        <v>6.48</v>
      </c>
      <c r="G105" s="131">
        <v>0</v>
      </c>
    </row>
    <row r="106" spans="1:7" ht="22.5">
      <c r="A106" s="113" t="s">
        <v>1201</v>
      </c>
      <c r="B106" s="125" t="s">
        <v>1346</v>
      </c>
      <c r="C106" s="125" t="s">
        <v>1346</v>
      </c>
      <c r="D106" s="125" t="s">
        <v>1346</v>
      </c>
      <c r="E106" s="125" t="s">
        <v>1346</v>
      </c>
      <c r="F106" s="125" t="s">
        <v>1346</v>
      </c>
      <c r="G106" s="131" t="s">
        <v>1346</v>
      </c>
    </row>
    <row r="107" spans="1:7" ht="14.25">
      <c r="A107" s="113" t="s">
        <v>1202</v>
      </c>
      <c r="B107" s="125">
        <f t="shared" si="1"/>
        <v>4.1</v>
      </c>
      <c r="C107" s="125">
        <v>0</v>
      </c>
      <c r="D107" s="125">
        <v>1.7</v>
      </c>
      <c r="E107" s="125">
        <v>2.4</v>
      </c>
      <c r="F107" s="125">
        <v>2.4</v>
      </c>
      <c r="G107" s="131">
        <v>0</v>
      </c>
    </row>
    <row r="108" spans="1:7" ht="22.5">
      <c r="A108" s="113" t="s">
        <v>1203</v>
      </c>
      <c r="B108" s="125">
        <f t="shared" si="1"/>
        <v>4.1</v>
      </c>
      <c r="C108" s="125">
        <v>0</v>
      </c>
      <c r="D108" s="125">
        <v>1.7</v>
      </c>
      <c r="E108" s="125">
        <v>2.4</v>
      </c>
      <c r="F108" s="125">
        <v>2.4</v>
      </c>
      <c r="G108" s="131">
        <v>0</v>
      </c>
    </row>
    <row r="109" spans="1:7" ht="14.25">
      <c r="A109" s="113" t="s">
        <v>1204</v>
      </c>
      <c r="B109" s="125">
        <f t="shared" si="1"/>
        <v>3.6900000000000004</v>
      </c>
      <c r="C109" s="125">
        <v>0</v>
      </c>
      <c r="D109" s="125">
        <v>1.53</v>
      </c>
      <c r="E109" s="125">
        <v>2.16</v>
      </c>
      <c r="F109" s="125">
        <v>2.16</v>
      </c>
      <c r="G109" s="131">
        <v>0</v>
      </c>
    </row>
    <row r="110" spans="1:7" ht="22.5">
      <c r="A110" s="113" t="s">
        <v>1205</v>
      </c>
      <c r="B110" s="125">
        <f t="shared" si="1"/>
        <v>3.6900000000000004</v>
      </c>
      <c r="C110" s="125">
        <v>0</v>
      </c>
      <c r="D110" s="125">
        <v>1.53</v>
      </c>
      <c r="E110" s="125">
        <v>2.16</v>
      </c>
      <c r="F110" s="125">
        <v>2.16</v>
      </c>
      <c r="G110" s="131">
        <v>0</v>
      </c>
    </row>
    <row r="111" spans="1:7" ht="14.25">
      <c r="A111" s="113" t="s">
        <v>1206</v>
      </c>
      <c r="B111" s="125">
        <f t="shared" si="1"/>
        <v>2.46</v>
      </c>
      <c r="C111" s="125">
        <v>0</v>
      </c>
      <c r="D111" s="125">
        <v>1.02</v>
      </c>
      <c r="E111" s="125">
        <v>1.44</v>
      </c>
      <c r="F111" s="125">
        <v>1.44</v>
      </c>
      <c r="G111" s="131">
        <v>0</v>
      </c>
    </row>
    <row r="112" spans="1:7" ht="22.5">
      <c r="A112" s="113" t="s">
        <v>1208</v>
      </c>
      <c r="B112" s="125">
        <f t="shared" si="1"/>
        <v>2.46</v>
      </c>
      <c r="C112" s="125">
        <v>0</v>
      </c>
      <c r="D112" s="125">
        <v>1.02</v>
      </c>
      <c r="E112" s="125">
        <v>1.44</v>
      </c>
      <c r="F112" s="125">
        <v>1.44</v>
      </c>
      <c r="G112" s="131">
        <v>0</v>
      </c>
    </row>
    <row r="113" spans="1:7" ht="14.25">
      <c r="A113" s="113" t="s">
        <v>1209</v>
      </c>
      <c r="B113" s="125">
        <f t="shared" si="1"/>
        <v>7.6499999999999995</v>
      </c>
      <c r="C113" s="125">
        <v>0</v>
      </c>
      <c r="D113" s="125">
        <v>2.55</v>
      </c>
      <c r="E113" s="125">
        <v>5.1</v>
      </c>
      <c r="F113" s="125">
        <v>5.1</v>
      </c>
      <c r="G113" s="131">
        <v>0</v>
      </c>
    </row>
    <row r="114" spans="1:7" ht="22.5">
      <c r="A114" s="113" t="s">
        <v>1210</v>
      </c>
      <c r="B114" s="125" t="s">
        <v>1346</v>
      </c>
      <c r="C114" s="125" t="s">
        <v>1346</v>
      </c>
      <c r="D114" s="125" t="s">
        <v>1346</v>
      </c>
      <c r="E114" s="125" t="s">
        <v>1346</v>
      </c>
      <c r="F114" s="125" t="s">
        <v>1346</v>
      </c>
      <c r="G114" s="131" t="s">
        <v>1346</v>
      </c>
    </row>
    <row r="115" spans="1:7" ht="14.25">
      <c r="A115" s="113" t="s">
        <v>1211</v>
      </c>
      <c r="B115" s="125">
        <f t="shared" si="1"/>
        <v>9.899999999999999</v>
      </c>
      <c r="C115" s="125">
        <v>0</v>
      </c>
      <c r="D115" s="125">
        <v>3.3</v>
      </c>
      <c r="E115" s="125">
        <v>6.6</v>
      </c>
      <c r="F115" s="125">
        <v>6.6</v>
      </c>
      <c r="G115" s="131">
        <v>0</v>
      </c>
    </row>
    <row r="116" spans="1:7" ht="22.5">
      <c r="A116" s="113" t="s">
        <v>1212</v>
      </c>
      <c r="B116" s="125" t="s">
        <v>1346</v>
      </c>
      <c r="C116" s="125" t="s">
        <v>1346</v>
      </c>
      <c r="D116" s="125" t="s">
        <v>1346</v>
      </c>
      <c r="E116" s="125" t="s">
        <v>1346</v>
      </c>
      <c r="F116" s="125" t="s">
        <v>1346</v>
      </c>
      <c r="G116" s="131" t="s">
        <v>1346</v>
      </c>
    </row>
    <row r="117" spans="1:7" ht="14.25">
      <c r="A117" s="113" t="s">
        <v>1213</v>
      </c>
      <c r="B117" s="125">
        <f t="shared" si="1"/>
        <v>6</v>
      </c>
      <c r="C117" s="125">
        <v>0</v>
      </c>
      <c r="D117" s="125">
        <v>2.4</v>
      </c>
      <c r="E117" s="125">
        <v>3.6</v>
      </c>
      <c r="F117" s="125">
        <v>3.6</v>
      </c>
      <c r="G117" s="131">
        <v>0</v>
      </c>
    </row>
    <row r="118" spans="1:7" ht="22.5">
      <c r="A118" s="113" t="s">
        <v>1214</v>
      </c>
      <c r="B118" s="125">
        <f t="shared" si="1"/>
        <v>6</v>
      </c>
      <c r="C118" s="125">
        <v>0</v>
      </c>
      <c r="D118" s="125">
        <v>2.4</v>
      </c>
      <c r="E118" s="125">
        <v>3.6</v>
      </c>
      <c r="F118" s="125">
        <v>3.6</v>
      </c>
      <c r="G118" s="131">
        <v>0</v>
      </c>
    </row>
    <row r="119" spans="1:7" ht="14.25">
      <c r="A119" s="113" t="s">
        <v>1215</v>
      </c>
      <c r="B119" s="125">
        <f t="shared" si="1"/>
        <v>4.5</v>
      </c>
      <c r="C119" s="125">
        <v>0</v>
      </c>
      <c r="D119" s="125">
        <v>1.8</v>
      </c>
      <c r="E119" s="125">
        <v>2.7</v>
      </c>
      <c r="F119" s="125">
        <v>2.7</v>
      </c>
      <c r="G119" s="131">
        <v>0</v>
      </c>
    </row>
    <row r="120" spans="1:7" ht="22.5">
      <c r="A120" s="113" t="s">
        <v>1214</v>
      </c>
      <c r="B120" s="125">
        <f t="shared" si="1"/>
        <v>4.5</v>
      </c>
      <c r="C120" s="125">
        <v>0</v>
      </c>
      <c r="D120" s="125">
        <v>1.8</v>
      </c>
      <c r="E120" s="125">
        <v>2.7</v>
      </c>
      <c r="F120" s="125">
        <v>2.7</v>
      </c>
      <c r="G120" s="131">
        <v>0</v>
      </c>
    </row>
    <row r="121" spans="1:7" ht="14.25">
      <c r="A121" s="113" t="s">
        <v>1216</v>
      </c>
      <c r="B121" s="125">
        <f t="shared" si="1"/>
        <v>1.23</v>
      </c>
      <c r="C121" s="125">
        <v>0</v>
      </c>
      <c r="D121" s="125">
        <v>0.51</v>
      </c>
      <c r="E121" s="125">
        <v>0.72</v>
      </c>
      <c r="F121" s="125">
        <v>0.72</v>
      </c>
      <c r="G121" s="131">
        <v>0</v>
      </c>
    </row>
    <row r="122" spans="1:7" ht="22.5">
      <c r="A122" s="113" t="s">
        <v>1218</v>
      </c>
      <c r="B122" s="125">
        <f t="shared" si="1"/>
        <v>1.23</v>
      </c>
      <c r="C122" s="125">
        <v>0</v>
      </c>
      <c r="D122" s="125">
        <v>0.51</v>
      </c>
      <c r="E122" s="125">
        <v>0.72</v>
      </c>
      <c r="F122" s="125">
        <v>0.72</v>
      </c>
      <c r="G122" s="131">
        <v>0</v>
      </c>
    </row>
    <row r="123" spans="1:7" ht="14.25">
      <c r="A123" s="113" t="s">
        <v>1219</v>
      </c>
      <c r="B123" s="125">
        <f t="shared" si="1"/>
        <v>3.85</v>
      </c>
      <c r="C123" s="125">
        <v>0</v>
      </c>
      <c r="D123" s="125">
        <v>1.1</v>
      </c>
      <c r="E123" s="125">
        <v>2.75</v>
      </c>
      <c r="F123" s="125">
        <v>2.75</v>
      </c>
      <c r="G123" s="131">
        <v>0</v>
      </c>
    </row>
    <row r="124" spans="1:7" ht="22.5">
      <c r="A124" s="113" t="s">
        <v>1221</v>
      </c>
      <c r="B124" s="125" t="s">
        <v>1346</v>
      </c>
      <c r="C124" s="125" t="s">
        <v>1346</v>
      </c>
      <c r="D124" s="125" t="s">
        <v>1346</v>
      </c>
      <c r="E124" s="125" t="s">
        <v>1346</v>
      </c>
      <c r="F124" s="125" t="s">
        <v>1346</v>
      </c>
      <c r="G124" s="131" t="s">
        <v>1346</v>
      </c>
    </row>
    <row r="125" spans="1:7" ht="14.25">
      <c r="A125" s="113" t="s">
        <v>1222</v>
      </c>
      <c r="B125" s="125">
        <f t="shared" si="1"/>
        <v>3.6900000000000004</v>
      </c>
      <c r="C125" s="125">
        <v>0</v>
      </c>
      <c r="D125" s="125">
        <v>1.53</v>
      </c>
      <c r="E125" s="125">
        <v>2.16</v>
      </c>
      <c r="F125" s="125">
        <v>2.16</v>
      </c>
      <c r="G125" s="131">
        <v>0</v>
      </c>
    </row>
    <row r="126" spans="1:7" ht="22.5">
      <c r="A126" s="113" t="s">
        <v>1223</v>
      </c>
      <c r="B126" s="125">
        <f t="shared" si="1"/>
        <v>3.6900000000000004</v>
      </c>
      <c r="C126" s="125">
        <v>0</v>
      </c>
      <c r="D126" s="125">
        <v>1.53</v>
      </c>
      <c r="E126" s="125">
        <v>2.16</v>
      </c>
      <c r="F126" s="125">
        <v>2.16</v>
      </c>
      <c r="G126" s="131">
        <v>0</v>
      </c>
    </row>
    <row r="127" spans="1:7" ht="14.25">
      <c r="A127" s="113" t="s">
        <v>1224</v>
      </c>
      <c r="B127" s="125">
        <f t="shared" si="1"/>
        <v>1.23</v>
      </c>
      <c r="C127" s="125">
        <v>0</v>
      </c>
      <c r="D127" s="125">
        <v>0.51</v>
      </c>
      <c r="E127" s="125">
        <v>0.72</v>
      </c>
      <c r="F127" s="125">
        <v>0.72</v>
      </c>
      <c r="G127" s="131">
        <v>0</v>
      </c>
    </row>
    <row r="128" spans="1:7" ht="14.25">
      <c r="A128" s="113" t="s">
        <v>1225</v>
      </c>
      <c r="B128" s="125">
        <f t="shared" si="1"/>
        <v>1.23</v>
      </c>
      <c r="C128" s="125">
        <v>0</v>
      </c>
      <c r="D128" s="125">
        <v>0.51</v>
      </c>
      <c r="E128" s="125">
        <v>0.72</v>
      </c>
      <c r="F128" s="125">
        <v>0.72</v>
      </c>
      <c r="G128" s="131">
        <v>0</v>
      </c>
    </row>
    <row r="129" spans="1:7" ht="14.25">
      <c r="A129" s="113" t="s">
        <v>1226</v>
      </c>
      <c r="B129" s="125">
        <f t="shared" si="1"/>
        <v>9.02</v>
      </c>
      <c r="C129" s="125">
        <v>0</v>
      </c>
      <c r="D129" s="125">
        <v>3.74</v>
      </c>
      <c r="E129" s="125">
        <v>5.28</v>
      </c>
      <c r="F129" s="125">
        <v>5.28</v>
      </c>
      <c r="G129" s="131">
        <v>0</v>
      </c>
    </row>
    <row r="130" spans="1:7" ht="33.75">
      <c r="A130" s="113" t="s">
        <v>1228</v>
      </c>
      <c r="B130" s="125">
        <f t="shared" si="1"/>
        <v>9.02</v>
      </c>
      <c r="C130" s="125">
        <v>0</v>
      </c>
      <c r="D130" s="125">
        <v>3.74</v>
      </c>
      <c r="E130" s="125">
        <v>5.28</v>
      </c>
      <c r="F130" s="125">
        <v>5.28</v>
      </c>
      <c r="G130" s="131">
        <v>0</v>
      </c>
    </row>
    <row r="131" spans="1:7" ht="14.25">
      <c r="A131" s="113" t="s">
        <v>1229</v>
      </c>
      <c r="B131" s="125">
        <f t="shared" si="1"/>
        <v>5.33</v>
      </c>
      <c r="C131" s="125">
        <v>0</v>
      </c>
      <c r="D131" s="125">
        <v>2.21</v>
      </c>
      <c r="E131" s="125">
        <v>3.12</v>
      </c>
      <c r="F131" s="125">
        <v>3.12</v>
      </c>
      <c r="G131" s="131">
        <v>0</v>
      </c>
    </row>
    <row r="132" spans="1:7" ht="22.5">
      <c r="A132" s="113" t="s">
        <v>1230</v>
      </c>
      <c r="B132" s="125">
        <f t="shared" si="1"/>
        <v>5.33</v>
      </c>
      <c r="C132" s="125">
        <v>0</v>
      </c>
      <c r="D132" s="125">
        <v>2.21</v>
      </c>
      <c r="E132" s="125">
        <v>3.12</v>
      </c>
      <c r="F132" s="125">
        <v>3.12</v>
      </c>
      <c r="G132" s="131">
        <v>0</v>
      </c>
    </row>
    <row r="133" spans="1:7" ht="14.25">
      <c r="A133" s="113" t="s">
        <v>1231</v>
      </c>
      <c r="B133" s="125">
        <f t="shared" si="1"/>
        <v>3.6900000000000004</v>
      </c>
      <c r="C133" s="125">
        <v>0</v>
      </c>
      <c r="D133" s="125">
        <v>1.53</v>
      </c>
      <c r="E133" s="125">
        <v>2.16</v>
      </c>
      <c r="F133" s="125">
        <v>2.16</v>
      </c>
      <c r="G133" s="131">
        <v>0</v>
      </c>
    </row>
    <row r="134" spans="1:7" ht="22.5">
      <c r="A134" s="113" t="s">
        <v>1232</v>
      </c>
      <c r="B134" s="125">
        <f t="shared" si="1"/>
        <v>3.6900000000000004</v>
      </c>
      <c r="C134" s="125">
        <v>0</v>
      </c>
      <c r="D134" s="125">
        <v>1.53</v>
      </c>
      <c r="E134" s="125">
        <v>2.16</v>
      </c>
      <c r="F134" s="125">
        <v>2.16</v>
      </c>
      <c r="G134" s="131">
        <v>0</v>
      </c>
    </row>
    <row r="135" spans="1:7" ht="14.25">
      <c r="A135" s="113" t="s">
        <v>1234</v>
      </c>
      <c r="B135" s="125">
        <f t="shared" si="1"/>
        <v>28.29</v>
      </c>
      <c r="C135" s="125">
        <v>0</v>
      </c>
      <c r="D135" s="125">
        <v>11.73</v>
      </c>
      <c r="E135" s="125">
        <v>16.56</v>
      </c>
      <c r="F135" s="125">
        <v>16.56</v>
      </c>
      <c r="G135" s="131">
        <v>0</v>
      </c>
    </row>
    <row r="136" spans="1:7" ht="22.5">
      <c r="A136" s="113" t="s">
        <v>1236</v>
      </c>
      <c r="B136" s="125">
        <f t="shared" si="1"/>
        <v>28.29</v>
      </c>
      <c r="C136" s="125">
        <v>0</v>
      </c>
      <c r="D136" s="125">
        <v>11.73</v>
      </c>
      <c r="E136" s="125">
        <v>16.56</v>
      </c>
      <c r="F136" s="125">
        <v>16.56</v>
      </c>
      <c r="G136" s="131">
        <v>0</v>
      </c>
    </row>
    <row r="137" spans="1:7" ht="14.25">
      <c r="A137" s="113" t="s">
        <v>1237</v>
      </c>
      <c r="B137" s="125">
        <f aca="true" t="shared" si="2" ref="B137:B148">C137+D137+E137</f>
        <v>19.27</v>
      </c>
      <c r="C137" s="125">
        <v>0</v>
      </c>
      <c r="D137" s="125">
        <v>7.99</v>
      </c>
      <c r="E137" s="125">
        <v>11.28</v>
      </c>
      <c r="F137" s="125">
        <v>11.28</v>
      </c>
      <c r="G137" s="131">
        <v>0</v>
      </c>
    </row>
    <row r="138" spans="1:7" ht="22.5">
      <c r="A138" s="113" t="s">
        <v>1236</v>
      </c>
      <c r="B138" s="125">
        <f t="shared" si="2"/>
        <v>19.27</v>
      </c>
      <c r="C138" s="125">
        <v>0</v>
      </c>
      <c r="D138" s="125">
        <v>7.99</v>
      </c>
      <c r="E138" s="125">
        <v>11.28</v>
      </c>
      <c r="F138" s="125">
        <v>11.28</v>
      </c>
      <c r="G138" s="131">
        <v>0</v>
      </c>
    </row>
    <row r="139" spans="1:7" ht="14.25">
      <c r="A139" s="113" t="s">
        <v>1238</v>
      </c>
      <c r="B139" s="125">
        <f t="shared" si="2"/>
        <v>22.14</v>
      </c>
      <c r="C139" s="125">
        <v>0</v>
      </c>
      <c r="D139" s="125">
        <v>9.18</v>
      </c>
      <c r="E139" s="125">
        <v>12.96</v>
      </c>
      <c r="F139" s="125">
        <v>12.96</v>
      </c>
      <c r="G139" s="131">
        <v>0</v>
      </c>
    </row>
    <row r="140" spans="1:7" ht="22.5">
      <c r="A140" s="113" t="s">
        <v>1236</v>
      </c>
      <c r="B140" s="125">
        <f t="shared" si="2"/>
        <v>22.14</v>
      </c>
      <c r="C140" s="125">
        <v>0</v>
      </c>
      <c r="D140" s="125">
        <v>9.18</v>
      </c>
      <c r="E140" s="125">
        <v>12.96</v>
      </c>
      <c r="F140" s="125">
        <v>12.96</v>
      </c>
      <c r="G140" s="131">
        <v>0</v>
      </c>
    </row>
    <row r="141" spans="1:7" ht="14.25">
      <c r="A141" s="113" t="s">
        <v>1239</v>
      </c>
      <c r="B141" s="125">
        <f t="shared" si="2"/>
        <v>19.68</v>
      </c>
      <c r="C141" s="125">
        <v>0</v>
      </c>
      <c r="D141" s="125">
        <v>8.16</v>
      </c>
      <c r="E141" s="125">
        <v>11.52</v>
      </c>
      <c r="F141" s="125">
        <v>11.52</v>
      </c>
      <c r="G141" s="131">
        <v>0</v>
      </c>
    </row>
    <row r="142" spans="1:7" ht="22.5">
      <c r="A142" s="113" t="s">
        <v>1236</v>
      </c>
      <c r="B142" s="125">
        <f t="shared" si="2"/>
        <v>19.68</v>
      </c>
      <c r="C142" s="125">
        <v>0</v>
      </c>
      <c r="D142" s="125">
        <v>8.16</v>
      </c>
      <c r="E142" s="125">
        <v>11.52</v>
      </c>
      <c r="F142" s="125">
        <v>11.52</v>
      </c>
      <c r="G142" s="131">
        <v>0</v>
      </c>
    </row>
    <row r="143" spans="1:7" ht="14.25">
      <c r="A143" s="113" t="s">
        <v>1240</v>
      </c>
      <c r="B143" s="125">
        <f t="shared" si="2"/>
        <v>18.9</v>
      </c>
      <c r="C143" s="125">
        <v>0</v>
      </c>
      <c r="D143" s="125">
        <v>6.3</v>
      </c>
      <c r="E143" s="125">
        <v>12.6</v>
      </c>
      <c r="F143" s="125">
        <v>12.6</v>
      </c>
      <c r="G143" s="131">
        <v>0</v>
      </c>
    </row>
    <row r="144" spans="1:7" ht="22.5">
      <c r="A144" s="113" t="s">
        <v>1236</v>
      </c>
      <c r="B144" s="125">
        <f t="shared" si="2"/>
        <v>18.9</v>
      </c>
      <c r="C144" s="125">
        <v>0</v>
      </c>
      <c r="D144" s="125">
        <v>6.3</v>
      </c>
      <c r="E144" s="125">
        <v>12.6</v>
      </c>
      <c r="F144" s="125">
        <v>12.6</v>
      </c>
      <c r="G144" s="131">
        <v>0</v>
      </c>
    </row>
    <row r="145" spans="1:7" ht="14.25">
      <c r="A145" s="113" t="s">
        <v>1241</v>
      </c>
      <c r="B145" s="125">
        <f t="shared" si="2"/>
        <v>22.950000000000003</v>
      </c>
      <c r="C145" s="125">
        <v>0</v>
      </c>
      <c r="D145" s="125">
        <v>7.65</v>
      </c>
      <c r="E145" s="125">
        <v>15.3</v>
      </c>
      <c r="F145" s="125">
        <v>15.3</v>
      </c>
      <c r="G145" s="131">
        <v>0</v>
      </c>
    </row>
    <row r="146" spans="1:7" ht="22.5">
      <c r="A146" s="113" t="s">
        <v>1236</v>
      </c>
      <c r="B146" s="125">
        <f t="shared" si="2"/>
        <v>22.950000000000003</v>
      </c>
      <c r="C146" s="125">
        <v>0</v>
      </c>
      <c r="D146" s="125">
        <v>7.65</v>
      </c>
      <c r="E146" s="125">
        <v>15.3</v>
      </c>
      <c r="F146" s="125">
        <v>15.3</v>
      </c>
      <c r="G146" s="131">
        <v>0</v>
      </c>
    </row>
    <row r="147" spans="1:7" ht="14.25">
      <c r="A147" s="113" t="s">
        <v>1242</v>
      </c>
      <c r="B147" s="125">
        <f t="shared" si="2"/>
        <v>5.6</v>
      </c>
      <c r="C147" s="125">
        <v>0</v>
      </c>
      <c r="D147" s="125">
        <v>1.4</v>
      </c>
      <c r="E147" s="125">
        <v>4.2</v>
      </c>
      <c r="F147" s="125">
        <v>4.2</v>
      </c>
      <c r="G147" s="131">
        <v>0</v>
      </c>
    </row>
    <row r="148" spans="1:7" ht="22.5">
      <c r="A148" s="113" t="s">
        <v>1124</v>
      </c>
      <c r="B148" s="125" t="s">
        <v>1346</v>
      </c>
      <c r="C148" s="125" t="s">
        <v>1346</v>
      </c>
      <c r="D148" s="125" t="s">
        <v>1346</v>
      </c>
      <c r="E148" s="125" t="s">
        <v>1346</v>
      </c>
      <c r="F148" s="125" t="s">
        <v>1346</v>
      </c>
      <c r="G148" s="131" t="s">
        <v>1346</v>
      </c>
    </row>
  </sheetData>
  <sheetProtection/>
  <mergeCells count="9">
    <mergeCell ref="A4:A6"/>
    <mergeCell ref="B4:B6"/>
    <mergeCell ref="C4:C6"/>
    <mergeCell ref="D4:D6"/>
    <mergeCell ref="E4:G4"/>
    <mergeCell ref="E5:E6"/>
    <mergeCell ref="F5:F6"/>
    <mergeCell ref="G5:G6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2017-12-31T07:28:41Z</cp:lastPrinted>
  <dcterms:created xsi:type="dcterms:W3CDTF">2006-02-13T05:15:25Z</dcterms:created>
  <dcterms:modified xsi:type="dcterms:W3CDTF">2018-03-21T13:15:36Z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